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burkett\OneDrive - Portage Area School District\"/>
    </mc:Choice>
  </mc:AlternateContent>
  <bookViews>
    <workbookView xWindow="0" yWindow="0" windowWidth="24000" windowHeight="9330"/>
  </bookViews>
  <sheets>
    <sheet name="MISC REQ 1" sheetId="1" r:id="rId1"/>
    <sheet name="OFFICE USE ONLY" sheetId="2" state="hidden" r:id="rId2"/>
  </sheets>
  <definedNames>
    <definedName name="_xlnm._FilterDatabase" localSheetId="0" hidden="1">'MISC REQ 1'!$A$19:$I$53</definedName>
    <definedName name="IVisions">#REF!</definedName>
    <definedName name="_xlnm.Print_Area" localSheetId="0">'MISC REQ 1'!$A$1:$I$53</definedName>
    <definedName name="_xlnm.Print_Titles" localSheetId="0">'MISC REQ 1'!$19:$19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2" l="1"/>
  <c r="D4" i="2"/>
  <c r="D3" i="2"/>
  <c r="B32" i="2" l="1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E32" i="2" l="1"/>
  <c r="D32" i="2"/>
  <c r="E31" i="2"/>
  <c r="D31" i="2"/>
  <c r="E30" i="2"/>
  <c r="D30" i="2"/>
  <c r="E29" i="2"/>
  <c r="D29" i="2"/>
  <c r="E28" i="2"/>
  <c r="D28" i="2"/>
  <c r="E27" i="2"/>
  <c r="D27" i="2"/>
  <c r="E26" i="2"/>
  <c r="D26" i="2"/>
  <c r="E25" i="2"/>
  <c r="D25" i="2"/>
  <c r="E24" i="2"/>
  <c r="D24" i="2"/>
  <c r="E23" i="2"/>
  <c r="D23" i="2"/>
  <c r="E22" i="2"/>
  <c r="D22" i="2"/>
  <c r="E21" i="2"/>
  <c r="D21" i="2"/>
  <c r="E20" i="2"/>
  <c r="D20" i="2"/>
  <c r="E19" i="2"/>
  <c r="D19" i="2"/>
  <c r="E18" i="2"/>
  <c r="D18" i="2"/>
  <c r="E17" i="2"/>
  <c r="D17" i="2"/>
  <c r="E16" i="2"/>
  <c r="D16" i="2"/>
  <c r="E15" i="2"/>
  <c r="D15" i="2"/>
  <c r="E14" i="2"/>
  <c r="D14" i="2"/>
  <c r="E13" i="2"/>
  <c r="D13" i="2"/>
  <c r="E12" i="2"/>
  <c r="D12" i="2"/>
  <c r="E11" i="2"/>
  <c r="D11" i="2"/>
  <c r="E10" i="2"/>
  <c r="D10" i="2"/>
  <c r="E9" i="2"/>
  <c r="D9" i="2"/>
  <c r="E8" i="2"/>
  <c r="D8" i="2"/>
  <c r="E7" i="2"/>
  <c r="D7" i="2"/>
  <c r="E6" i="2"/>
  <c r="D6" i="2"/>
  <c r="E5" i="2"/>
  <c r="E4" i="2"/>
  <c r="E3" i="2"/>
  <c r="F32" i="2" l="1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B2" i="2"/>
  <c r="F2" i="2"/>
  <c r="E2" i="2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L17" i="1"/>
  <c r="I51" i="1" l="1"/>
  <c r="I53" i="1" s="1"/>
  <c r="L16" i="1" l="1"/>
  <c r="L18" i="1" s="1"/>
</calcChain>
</file>

<file path=xl/sharedStrings.xml><?xml version="1.0" encoding="utf-8"?>
<sst xmlns="http://schemas.openxmlformats.org/spreadsheetml/2006/main" count="105" uniqueCount="56">
  <si>
    <t>Special Notes:</t>
  </si>
  <si>
    <t>Vendor Name:</t>
  </si>
  <si>
    <t>SPECIAL NOTES for additional instructions / information below:</t>
  </si>
  <si>
    <t>Address:</t>
  </si>
  <si>
    <t xml:space="preserve"> </t>
  </si>
  <si>
    <t>City, State, Zip:</t>
  </si>
  <si>
    <t>Telephone #:</t>
  </si>
  <si>
    <t>Fax #:</t>
  </si>
  <si>
    <t>Date:</t>
  </si>
  <si>
    <t>TAX ID #</t>
  </si>
  <si>
    <t>To be charged to what fund?  You must check one.  If more than one fund is used, please indicate so in special notes listed above.</t>
  </si>
  <si>
    <t>General</t>
  </si>
  <si>
    <t>ACCESS</t>
  </si>
  <si>
    <t>Title II A (CSR)</t>
  </si>
  <si>
    <t>Cafeteria</t>
  </si>
  <si>
    <t>IDEA</t>
  </si>
  <si>
    <t>OTHER: Please use SPECIAL NOTES</t>
  </si>
  <si>
    <t>Title I</t>
  </si>
  <si>
    <t>Athletics</t>
  </si>
  <si>
    <t>above to indicate fund or expense</t>
  </si>
  <si>
    <t>.</t>
  </si>
  <si>
    <t>REQUESTED BY</t>
  </si>
  <si>
    <t>GRADE/DEPT</t>
  </si>
  <si>
    <t>Subtotal</t>
  </si>
  <si>
    <t>Shipping</t>
  </si>
  <si>
    <t>Total</t>
  </si>
  <si>
    <t>Quantity</t>
  </si>
  <si>
    <t>Unit</t>
  </si>
  <si>
    <t>Description</t>
  </si>
  <si>
    <t>Unit Cost</t>
  </si>
  <si>
    <t>Total Cost</t>
  </si>
  <si>
    <t>Line No.</t>
  </si>
  <si>
    <t>PartNumber</t>
  </si>
  <si>
    <t>Qty</t>
  </si>
  <si>
    <t>UnitPrice</t>
  </si>
  <si>
    <t>Tax</t>
  </si>
  <si>
    <t>Freight</t>
  </si>
  <si>
    <t>ASN #</t>
  </si>
  <si>
    <t>ItemNumber</t>
  </si>
  <si>
    <t>GrantProject</t>
  </si>
  <si>
    <t>Select Account</t>
  </si>
  <si>
    <t>240, Tuition Reimbursement, Art, 12738</t>
  </si>
  <si>
    <t>240, Tuition Reimbursement, Learning Support, 10535</t>
  </si>
  <si>
    <t>610, General Supplies, Life Skills Support, 11912</t>
  </si>
  <si>
    <t>610, General Supplies, Health/Phys Educ., 12864</t>
  </si>
  <si>
    <t>Building Secretary: INSTRUCTIONS:</t>
  </si>
  <si>
    <t xml:space="preserve">1. Building Secretary Assigns ASN numbers to items using Office Use OnlyTab. </t>
  </si>
  <si>
    <t>3. Building Secretary Imports Requisition items into iVisions and Submits to Principal for approval.</t>
  </si>
  <si>
    <r>
      <t>2. After ASN #'s are assigned building secretary does a</t>
    </r>
    <r>
      <rPr>
        <b/>
        <u/>
        <sz val="14"/>
        <rFont val="Arial"/>
        <family val="2"/>
      </rPr>
      <t xml:space="preserve"> "Copy</t>
    </r>
    <r>
      <rPr>
        <sz val="14"/>
        <rFont val="Arial"/>
        <family val="2"/>
      </rPr>
      <t xml:space="preserve">" and                                                                 </t>
    </r>
    <r>
      <rPr>
        <b/>
        <u/>
        <sz val="14"/>
        <rFont val="Arial"/>
        <family val="2"/>
      </rPr>
      <t>"Paste Special Values only"</t>
    </r>
    <r>
      <rPr>
        <sz val="14"/>
        <rFont val="Arial"/>
        <family val="2"/>
      </rPr>
      <t xml:space="preserve"> to Requisition Import Excel Sheet from Columns A2-K on                          Office Use Only Tab.</t>
    </r>
  </si>
  <si>
    <t>INSTRUCTIONS</t>
  </si>
  <si>
    <r>
      <t xml:space="preserve">When completed, please save using the  </t>
    </r>
    <r>
      <rPr>
        <sz val="10"/>
        <color rgb="FFFF0000"/>
        <rFont val="Arial"/>
        <family val="2"/>
      </rPr>
      <t>"save as"  function, assign a new file name</t>
    </r>
    <r>
      <rPr>
        <sz val="10"/>
        <rFont val="Arial"/>
        <family val="2"/>
      </rPr>
      <t xml:space="preserve"> </t>
    </r>
  </si>
  <si>
    <t xml:space="preserve">then email this file to Jule Borlie at the Elementary or Brenda Fox at the High School. </t>
  </si>
  <si>
    <t xml:space="preserve">This means you no longer need to submit this form on pink paper. </t>
  </si>
  <si>
    <t>Please check this box If forwarding documentation such as an order confirmation or invoice to your Principal as backup to this requistion.</t>
  </si>
  <si>
    <t>ea</t>
  </si>
  <si>
    <t>Variance Adjustment (purchase order)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</si>
</sst>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mm/dd/yy;@"/>
  </numFmts>
  <fonts count="26" x14ac:knownFonts="1"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color indexed="55"/>
      <name val="Tahoma"/>
      <family val="2"/>
    </font>
    <font>
      <sz val="12"/>
      <name val="Arial"/>
      <family val="2"/>
    </font>
    <font>
      <sz val="10"/>
      <color rgb="FFFF0000"/>
      <name val="Tahoma"/>
      <family val="2"/>
    </font>
    <font>
      <i/>
      <sz val="8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u/>
      <sz val="10"/>
      <color theme="10"/>
      <name val="Arial"/>
      <family val="2"/>
    </font>
    <font>
      <b/>
      <sz val="8"/>
      <name val="Arial"/>
      <family val="2"/>
    </font>
    <font>
      <b/>
      <sz val="9"/>
      <color rgb="FF00B050"/>
      <name val="Arial"/>
      <family val="2"/>
    </font>
    <font>
      <u/>
      <sz val="8"/>
      <color rgb="FFFF000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89999084444715716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" fillId="0" borderId="1" applyNumberFormat="0" applyFill="0" applyAlignment="0" applyProtection="0"/>
    <xf numFmtId="0" fontId="22" fillId="0" borderId="0" applyNumberFormat="0" applyFill="0" applyBorder="0" applyAlignment="0" applyProtection="0"/>
  </cellStyleXfs>
  <cellXfs count="136">
    <xf numFmtId="0" fontId="0" fillId="0" borderId="0" xfId="0"/>
    <xf numFmtId="0" fontId="10" fillId="0" borderId="0" xfId="0" applyFont="1" applyProtection="1"/>
    <xf numFmtId="0" fontId="2" fillId="0" borderId="0" xfId="0" applyFont="1" applyProtection="1"/>
    <xf numFmtId="0" fontId="2" fillId="3" borderId="0" xfId="0" applyFont="1" applyFill="1" applyAlignment="1" applyProtection="1">
      <alignment horizontal="right"/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11" fillId="0" borderId="0" xfId="0" applyFont="1" applyProtection="1"/>
    <xf numFmtId="0" fontId="11" fillId="0" borderId="0" xfId="0" applyFont="1" applyAlignment="1" applyProtection="1">
      <alignment horizontal="left"/>
    </xf>
    <xf numFmtId="0" fontId="2" fillId="0" borderId="0" xfId="0" applyFont="1" applyProtection="1">
      <protection locked="0"/>
    </xf>
    <xf numFmtId="0" fontId="12" fillId="2" borderId="14" xfId="0" applyFont="1" applyFill="1" applyBorder="1" applyAlignment="1" applyProtection="1">
      <alignment horizontal="center"/>
    </xf>
    <xf numFmtId="0" fontId="12" fillId="2" borderId="16" xfId="0" applyFont="1" applyFill="1" applyBorder="1" applyProtection="1">
      <protection locked="0"/>
    </xf>
    <xf numFmtId="44" fontId="2" fillId="3" borderId="16" xfId="1" applyFont="1" applyFill="1" applyBorder="1" applyProtection="1">
      <protection locked="0"/>
    </xf>
    <xf numFmtId="0" fontId="0" fillId="0" borderId="0" xfId="0" applyProtection="1"/>
    <xf numFmtId="0" fontId="2" fillId="3" borderId="16" xfId="0" applyFont="1" applyFill="1" applyBorder="1" applyAlignment="1" applyProtection="1">
      <alignment horizontal="center"/>
      <protection locked="0"/>
    </xf>
    <xf numFmtId="44" fontId="2" fillId="3" borderId="16" xfId="1" applyFont="1" applyFill="1" applyBorder="1" applyAlignment="1" applyProtection="1">
      <alignment horizontal="right"/>
      <protection locked="0"/>
    </xf>
    <xf numFmtId="0" fontId="15" fillId="4" borderId="16" xfId="0" applyFont="1" applyFill="1" applyBorder="1"/>
    <xf numFmtId="0" fontId="15" fillId="6" borderId="16" xfId="0" applyFont="1" applyFill="1" applyBorder="1" applyProtection="1">
      <protection locked="0"/>
    </xf>
    <xf numFmtId="0" fontId="15" fillId="0" borderId="0" xfId="0" applyFont="1"/>
    <xf numFmtId="0" fontId="12" fillId="0" borderId="16" xfId="0" applyFont="1" applyBorder="1" applyProtection="1">
      <protection locked="0"/>
    </xf>
    <xf numFmtId="0" fontId="12" fillId="4" borderId="16" xfId="0" applyFont="1" applyFill="1" applyBorder="1"/>
    <xf numFmtId="0" fontId="12" fillId="0" borderId="18" xfId="0" applyFont="1" applyBorder="1" applyProtection="1">
      <protection locked="0"/>
    </xf>
    <xf numFmtId="0" fontId="12" fillId="0" borderId="0" xfId="0" applyFont="1"/>
    <xf numFmtId="0" fontId="16" fillId="0" borderId="0" xfId="0" applyFont="1"/>
    <xf numFmtId="0" fontId="17" fillId="7" borderId="19" xfId="0" applyFont="1" applyFill="1" applyBorder="1"/>
    <xf numFmtId="0" fontId="17" fillId="7" borderId="20" xfId="0" applyFont="1" applyFill="1" applyBorder="1"/>
    <xf numFmtId="0" fontId="17" fillId="7" borderId="21" xfId="0" applyFont="1" applyFill="1" applyBorder="1"/>
    <xf numFmtId="0" fontId="17" fillId="7" borderId="22" xfId="0" applyFont="1" applyFill="1" applyBorder="1"/>
    <xf numFmtId="0" fontId="17" fillId="7" borderId="0" xfId="0" applyFont="1" applyFill="1" applyBorder="1"/>
    <xf numFmtId="0" fontId="17" fillId="7" borderId="23" xfId="0" applyFont="1" applyFill="1" applyBorder="1"/>
    <xf numFmtId="0" fontId="17" fillId="7" borderId="24" xfId="0" applyFont="1" applyFill="1" applyBorder="1"/>
    <xf numFmtId="0" fontId="17" fillId="7" borderId="25" xfId="0" applyFont="1" applyFill="1" applyBorder="1"/>
    <xf numFmtId="0" fontId="17" fillId="7" borderId="26" xfId="0" applyFont="1" applyFill="1" applyBorder="1"/>
    <xf numFmtId="0" fontId="17" fillId="0" borderId="0" xfId="0" applyFont="1"/>
    <xf numFmtId="0" fontId="16" fillId="0" borderId="0" xfId="0" applyFont="1" applyProtection="1">
      <protection locked="0"/>
    </xf>
    <xf numFmtId="2" fontId="16" fillId="0" borderId="0" xfId="0" applyNumberFormat="1" applyFont="1"/>
    <xf numFmtId="49" fontId="16" fillId="0" borderId="0" xfId="0" applyNumberFormat="1" applyFont="1" applyAlignment="1" applyProtection="1">
      <alignment horizontal="center"/>
      <protection locked="0"/>
    </xf>
    <xf numFmtId="0" fontId="16" fillId="4" borderId="0" xfId="0" applyFont="1" applyFill="1"/>
    <xf numFmtId="0" fontId="0" fillId="3" borderId="16" xfId="0" applyFont="1" applyFill="1" applyBorder="1" applyAlignment="1" applyProtection="1">
      <alignment horizontal="center"/>
      <protection locked="0"/>
    </xf>
    <xf numFmtId="0" fontId="19" fillId="5" borderId="16" xfId="0" applyFont="1" applyFill="1" applyBorder="1" applyProtection="1">
      <protection locked="0"/>
    </xf>
    <xf numFmtId="0" fontId="19" fillId="5" borderId="16" xfId="0" applyFont="1" applyFill="1" applyBorder="1"/>
    <xf numFmtId="2" fontId="19" fillId="5" borderId="16" xfId="0" applyNumberFormat="1" applyFont="1" applyFill="1" applyBorder="1"/>
    <xf numFmtId="49" fontId="19" fillId="5" borderId="16" xfId="0" applyNumberFormat="1" applyFont="1" applyFill="1" applyBorder="1" applyAlignment="1" applyProtection="1">
      <alignment horizontal="center"/>
      <protection locked="0"/>
    </xf>
    <xf numFmtId="0" fontId="20" fillId="0" borderId="16" xfId="0" applyFont="1" applyBorder="1" applyProtection="1">
      <protection locked="0"/>
    </xf>
    <xf numFmtId="0" fontId="20" fillId="0" borderId="16" xfId="0" applyFont="1" applyBorder="1"/>
    <xf numFmtId="2" fontId="20" fillId="0" borderId="16" xfId="0" applyNumberFormat="1" applyFont="1" applyBorder="1"/>
    <xf numFmtId="49" fontId="20" fillId="0" borderId="16" xfId="0" applyNumberFormat="1" applyFont="1" applyBorder="1" applyAlignment="1" applyProtection="1">
      <alignment horizontal="center"/>
      <protection locked="0"/>
    </xf>
    <xf numFmtId="0" fontId="20" fillId="0" borderId="16" xfId="0" applyFont="1" applyBorder="1" applyAlignment="1">
      <alignment horizontal="left"/>
    </xf>
    <xf numFmtId="0" fontId="2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protection locked="0"/>
    </xf>
    <xf numFmtId="0" fontId="13" fillId="0" borderId="14" xfId="0" applyFont="1" applyBorder="1" applyAlignment="1" applyProtection="1">
      <alignment horizontal="center"/>
    </xf>
    <xf numFmtId="0" fontId="0" fillId="3" borderId="0" xfId="0" applyFont="1" applyFill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0" fontId="1" fillId="0" borderId="0" xfId="2" applyBorder="1" applyAlignment="1" applyProtection="1">
      <alignment horizontal="right"/>
      <protection locked="0"/>
    </xf>
    <xf numFmtId="0" fontId="1" fillId="0" borderId="0" xfId="2" applyFill="1" applyBorder="1" applyAlignment="1" applyProtection="1">
      <alignment horizontal="left" vertical="center"/>
      <protection locked="0"/>
    </xf>
    <xf numFmtId="0" fontId="1" fillId="0" borderId="0" xfId="2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Fill="1" applyProtection="1">
      <protection locked="0"/>
    </xf>
    <xf numFmtId="0" fontId="8" fillId="0" borderId="0" xfId="0" applyFont="1" applyFill="1" applyBorder="1" applyProtection="1">
      <protection locked="0"/>
    </xf>
    <xf numFmtId="0" fontId="8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left"/>
      <protection locked="0"/>
    </xf>
    <xf numFmtId="0" fontId="22" fillId="0" borderId="0" xfId="3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shrinkToFit="1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Border="1" applyProtection="1">
      <protection locked="0"/>
    </xf>
    <xf numFmtId="0" fontId="12" fillId="0" borderId="0" xfId="0" applyFont="1" applyAlignment="1" applyProtection="1">
      <alignment horizontal="center"/>
      <protection locked="0"/>
    </xf>
    <xf numFmtId="0" fontId="13" fillId="0" borderId="15" xfId="0" applyFont="1" applyBorder="1" applyProtection="1">
      <protection locked="0"/>
    </xf>
    <xf numFmtId="0" fontId="13" fillId="0" borderId="17" xfId="0" applyFont="1" applyBorder="1" applyProtection="1">
      <protection locked="0"/>
    </xf>
    <xf numFmtId="0" fontId="7" fillId="0" borderId="5" xfId="0" applyFont="1" applyBorder="1" applyAlignment="1" applyProtection="1">
      <alignment horizontal="left"/>
    </xf>
    <xf numFmtId="0" fontId="7" fillId="0" borderId="10" xfId="0" applyFont="1" applyBorder="1" applyAlignment="1" applyProtection="1">
      <alignment horizontal="left"/>
    </xf>
    <xf numFmtId="0" fontId="7" fillId="0" borderId="6" xfId="0" applyFont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0" fontId="0" fillId="8" borderId="16" xfId="0" applyFont="1" applyFill="1" applyBorder="1" applyAlignment="1" applyProtection="1">
      <alignment horizontal="center"/>
    </xf>
    <xf numFmtId="44" fontId="0" fillId="8" borderId="16" xfId="1" applyFont="1" applyFill="1" applyBorder="1" applyAlignment="1" applyProtection="1">
      <alignment horizontal="right"/>
    </xf>
    <xf numFmtId="44" fontId="0" fillId="8" borderId="16" xfId="1" applyFont="1" applyFill="1" applyBorder="1" applyAlignment="1" applyProtection="1">
      <alignment horizontal="center"/>
    </xf>
    <xf numFmtId="44" fontId="0" fillId="0" borderId="16" xfId="1" applyFont="1" applyBorder="1" applyAlignment="1" applyProtection="1">
      <alignment horizontal="center"/>
    </xf>
    <xf numFmtId="44" fontId="0" fillId="0" borderId="16" xfId="1" applyFont="1" applyBorder="1" applyProtection="1"/>
    <xf numFmtId="0" fontId="21" fillId="7" borderId="0" xfId="0" applyFont="1" applyFill="1" applyAlignment="1" applyProtection="1"/>
    <xf numFmtId="0" fontId="8" fillId="7" borderId="0" xfId="0" applyFont="1" applyFill="1" applyBorder="1" applyProtection="1"/>
    <xf numFmtId="0" fontId="8" fillId="7" borderId="0" xfId="0" applyFont="1" applyFill="1" applyProtection="1"/>
    <xf numFmtId="0" fontId="0" fillId="7" borderId="0" xfId="0" applyFill="1" applyProtection="1"/>
    <xf numFmtId="0" fontId="0" fillId="7" borderId="0" xfId="0" applyFont="1" applyFill="1" applyProtection="1"/>
    <xf numFmtId="0" fontId="0" fillId="7" borderId="0" xfId="0" applyFill="1" applyAlignment="1" applyProtection="1">
      <alignment horizontal="left"/>
    </xf>
    <xf numFmtId="44" fontId="2" fillId="3" borderId="16" xfId="1" applyFont="1" applyFill="1" applyBorder="1" applyProtection="1"/>
    <xf numFmtId="0" fontId="0" fillId="2" borderId="0" xfId="0" applyFill="1" applyProtection="1"/>
    <xf numFmtId="0" fontId="13" fillId="0" borderId="15" xfId="0" applyFont="1" applyBorder="1" applyProtection="1"/>
    <xf numFmtId="0" fontId="13" fillId="0" borderId="17" xfId="0" applyFont="1" applyBorder="1" applyProtection="1"/>
    <xf numFmtId="0" fontId="3" fillId="0" borderId="0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center" vertical="top" wrapText="1"/>
    </xf>
    <xf numFmtId="0" fontId="5" fillId="2" borderId="2" xfId="0" applyFont="1" applyFill="1" applyBorder="1" applyAlignment="1" applyProtection="1">
      <alignment vertical="top"/>
    </xf>
    <xf numFmtId="0" fontId="6" fillId="2" borderId="3" xfId="0" applyFont="1" applyFill="1" applyBorder="1" applyAlignment="1" applyProtection="1">
      <alignment vertical="top"/>
    </xf>
    <xf numFmtId="0" fontId="6" fillId="2" borderId="4" xfId="0" applyFont="1" applyFill="1" applyBorder="1" applyProtection="1"/>
    <xf numFmtId="0" fontId="25" fillId="0" borderId="8" xfId="0" applyFont="1" applyBorder="1" applyAlignment="1" applyProtection="1">
      <alignment vertical="top"/>
    </xf>
    <xf numFmtId="0" fontId="9" fillId="0" borderId="0" xfId="0" applyFont="1" applyBorder="1" applyAlignment="1" applyProtection="1">
      <alignment vertical="top"/>
    </xf>
    <xf numFmtId="0" fontId="9" fillId="0" borderId="9" xfId="0" applyFont="1" applyBorder="1" applyProtection="1"/>
    <xf numFmtId="0" fontId="17" fillId="0" borderId="0" xfId="0" applyFont="1" applyFill="1" applyBorder="1"/>
    <xf numFmtId="0" fontId="16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12" fillId="0" borderId="29" xfId="0" applyFont="1" applyBorder="1" applyAlignment="1" applyProtection="1">
      <alignment horizontal="center"/>
      <protection locked="0"/>
    </xf>
    <xf numFmtId="0" fontId="0" fillId="0" borderId="31" xfId="0" applyBorder="1" applyAlignment="1" applyProtection="1">
      <protection locked="0"/>
    </xf>
    <xf numFmtId="0" fontId="24" fillId="0" borderId="33" xfId="0" applyFont="1" applyFill="1" applyBorder="1" applyAlignment="1" applyProtection="1">
      <alignment vertical="top" wrapText="1"/>
    </xf>
    <xf numFmtId="0" fontId="15" fillId="0" borderId="33" xfId="0" applyFont="1" applyBorder="1" applyAlignment="1" applyProtection="1">
      <alignment vertical="top" wrapText="1"/>
    </xf>
    <xf numFmtId="0" fontId="15" fillId="0" borderId="30" xfId="0" applyFont="1" applyBorder="1" applyAlignment="1" applyProtection="1">
      <alignment vertical="top" wrapText="1"/>
    </xf>
    <xf numFmtId="0" fontId="15" fillId="0" borderId="13" xfId="0" applyFont="1" applyBorder="1" applyAlignment="1" applyProtection="1">
      <alignment vertical="top" wrapText="1"/>
    </xf>
    <xf numFmtId="0" fontId="15" fillId="0" borderId="32" xfId="0" applyFont="1" applyBorder="1" applyAlignment="1" applyProtection="1">
      <alignment vertical="top" wrapText="1"/>
    </xf>
    <xf numFmtId="0" fontId="0" fillId="3" borderId="18" xfId="0" applyFont="1" applyFill="1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6" fillId="3" borderId="6" xfId="0" applyNumberFormat="1" applyFont="1" applyFill="1" applyBorder="1" applyAlignment="1" applyProtection="1">
      <alignment horizontal="left"/>
      <protection locked="0"/>
    </xf>
    <xf numFmtId="0" fontId="0" fillId="0" borderId="7" xfId="0" applyBorder="1" applyAlignment="1" applyProtection="1">
      <protection locked="0"/>
    </xf>
    <xf numFmtId="0" fontId="6" fillId="3" borderId="8" xfId="0" applyFont="1" applyFill="1" applyBorder="1" applyAlignment="1" applyProtection="1">
      <alignment horizontal="left" vertical="top" wrapText="1"/>
      <protection locked="0"/>
    </xf>
    <xf numFmtId="0" fontId="0" fillId="3" borderId="0" xfId="0" applyFill="1" applyAlignment="1" applyProtection="1">
      <alignment wrapText="1"/>
      <protection locked="0"/>
    </xf>
    <xf numFmtId="0" fontId="0" fillId="3" borderId="9" xfId="0" applyFill="1" applyBorder="1" applyAlignment="1" applyProtection="1">
      <alignment wrapText="1"/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3" borderId="12" xfId="0" applyFill="1" applyBorder="1" applyAlignment="1" applyProtection="1">
      <alignment wrapText="1"/>
      <protection locked="0"/>
    </xf>
    <xf numFmtId="7" fontId="6" fillId="3" borderId="6" xfId="0" applyNumberFormat="1" applyFont="1" applyFill="1" applyBorder="1" applyAlignment="1" applyProtection="1">
      <alignment horizontal="left"/>
      <protection locked="0"/>
    </xf>
    <xf numFmtId="164" fontId="6" fillId="3" borderId="6" xfId="0" applyNumberFormat="1" applyFont="1" applyFill="1" applyBorder="1" applyAlignment="1" applyProtection="1">
      <alignment horizontal="left"/>
      <protection locked="0"/>
    </xf>
    <xf numFmtId="164" fontId="0" fillId="0" borderId="7" xfId="0" applyNumberFormat="1" applyBorder="1" applyAlignment="1" applyProtection="1">
      <protection locked="0"/>
    </xf>
    <xf numFmtId="0" fontId="23" fillId="0" borderId="14" xfId="0" applyFont="1" applyBorder="1" applyAlignment="1" applyProtection="1">
      <alignment horizontal="center"/>
    </xf>
    <xf numFmtId="0" fontId="12" fillId="3" borderId="16" xfId="0" applyFont="1" applyFill="1" applyBorder="1" applyAlignment="1" applyProtection="1">
      <alignment horizontal="center"/>
      <protection locked="0"/>
    </xf>
    <xf numFmtId="0" fontId="13" fillId="0" borderId="14" xfId="0" applyFont="1" applyBorder="1" applyAlignment="1" applyProtection="1">
      <alignment horizontal="center"/>
    </xf>
    <xf numFmtId="0" fontId="0" fillId="8" borderId="18" xfId="0" applyFont="1" applyFill="1" applyBorder="1" applyAlignment="1" applyProtection="1">
      <alignment horizontal="left"/>
    </xf>
    <xf numFmtId="0" fontId="0" fillId="8" borderId="27" xfId="0" applyFill="1" applyBorder="1" applyAlignment="1" applyProtection="1">
      <alignment horizontal="left"/>
    </xf>
    <xf numFmtId="0" fontId="0" fillId="8" borderId="28" xfId="0" applyFill="1" applyBorder="1" applyAlignment="1" applyProtection="1">
      <alignment horizontal="left"/>
    </xf>
    <xf numFmtId="0" fontId="17" fillId="0" borderId="0" xfId="0" applyFont="1" applyFill="1" applyBorder="1" applyAlignment="1">
      <alignment horizontal="left" wrapText="1"/>
    </xf>
    <xf numFmtId="0" fontId="17" fillId="7" borderId="0" xfId="0" applyFont="1" applyFill="1" applyBorder="1" applyAlignment="1">
      <alignment horizontal="left" wrapText="1"/>
    </xf>
    <xf numFmtId="0" fontId="17" fillId="7" borderId="23" xfId="0" applyFont="1" applyFill="1" applyBorder="1" applyAlignment="1">
      <alignment horizontal="left" wrapText="1"/>
    </xf>
  </cellXfs>
  <cellStyles count="4">
    <cellStyle name="Currency" xfId="1" builtinId="4"/>
    <cellStyle name="Heading 1" xfId="2" builtinId="16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11</xdr:row>
          <xdr:rowOff>142875</xdr:rowOff>
        </xdr:from>
        <xdr:to>
          <xdr:col>1</xdr:col>
          <xdr:colOff>209550</xdr:colOff>
          <xdr:row>13</xdr:row>
          <xdr:rowOff>38100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12</xdr:row>
          <xdr:rowOff>142875</xdr:rowOff>
        </xdr:from>
        <xdr:to>
          <xdr:col>1</xdr:col>
          <xdr:colOff>238125</xdr:colOff>
          <xdr:row>14</xdr:row>
          <xdr:rowOff>38100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10</xdr:row>
          <xdr:rowOff>95250</xdr:rowOff>
        </xdr:from>
        <xdr:to>
          <xdr:col>3</xdr:col>
          <xdr:colOff>161925</xdr:colOff>
          <xdr:row>12</xdr:row>
          <xdr:rowOff>28575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11</xdr:row>
          <xdr:rowOff>133350</xdr:rowOff>
        </xdr:from>
        <xdr:to>
          <xdr:col>3</xdr:col>
          <xdr:colOff>133350</xdr:colOff>
          <xdr:row>13</xdr:row>
          <xdr:rowOff>28575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12</xdr:row>
          <xdr:rowOff>133350</xdr:rowOff>
        </xdr:from>
        <xdr:to>
          <xdr:col>3</xdr:col>
          <xdr:colOff>161925</xdr:colOff>
          <xdr:row>14</xdr:row>
          <xdr:rowOff>28575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10</xdr:row>
          <xdr:rowOff>95250</xdr:rowOff>
        </xdr:from>
        <xdr:to>
          <xdr:col>5</xdr:col>
          <xdr:colOff>180975</xdr:colOff>
          <xdr:row>12</xdr:row>
          <xdr:rowOff>28575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11</xdr:row>
          <xdr:rowOff>133350</xdr:rowOff>
        </xdr:from>
        <xdr:to>
          <xdr:col>5</xdr:col>
          <xdr:colOff>114300</xdr:colOff>
          <xdr:row>13</xdr:row>
          <xdr:rowOff>28575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12</xdr:row>
          <xdr:rowOff>152400</xdr:rowOff>
        </xdr:from>
        <xdr:to>
          <xdr:col>5</xdr:col>
          <xdr:colOff>123825</xdr:colOff>
          <xdr:row>14</xdr:row>
          <xdr:rowOff>47625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10</xdr:row>
          <xdr:rowOff>47625</xdr:rowOff>
        </xdr:from>
        <xdr:to>
          <xdr:col>1</xdr:col>
          <xdr:colOff>171450</xdr:colOff>
          <xdr:row>12</xdr:row>
          <xdr:rowOff>85725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771525</xdr:colOff>
          <xdr:row>11</xdr:row>
          <xdr:rowOff>76200</xdr:rowOff>
        </xdr:from>
        <xdr:to>
          <xdr:col>6</xdr:col>
          <xdr:colOff>1162050</xdr:colOff>
          <xdr:row>13</xdr:row>
          <xdr:rowOff>76200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13</xdr:row>
          <xdr:rowOff>152400</xdr:rowOff>
        </xdr:from>
        <xdr:to>
          <xdr:col>6</xdr:col>
          <xdr:colOff>371475</xdr:colOff>
          <xdr:row>17</xdr:row>
          <xdr:rowOff>152400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3399"/>
    <pageSetUpPr fitToPage="1"/>
  </sheetPr>
  <dimension ref="A1:XFC61"/>
  <sheetViews>
    <sheetView showGridLines="0" tabSelected="1" zoomScale="105" zoomScaleNormal="105" workbookViewId="0">
      <pane ySplit="19" topLeftCell="A20" activePane="bottomLeft" state="frozen"/>
      <selection activeCell="I53" sqref="I53"/>
      <selection pane="bottomLeft" activeCell="C22" sqref="C22:G22"/>
    </sheetView>
  </sheetViews>
  <sheetFormatPr defaultColWidth="0" defaultRowHeight="12.75" x14ac:dyDescent="0.2"/>
  <cols>
    <col min="1" max="1" width="8" style="55" customWidth="1"/>
    <col min="2" max="2" width="11.7109375" style="55" customWidth="1"/>
    <col min="3" max="3" width="5" style="55" customWidth="1"/>
    <col min="4" max="4" width="11.7109375" style="55" customWidth="1"/>
    <col min="5" max="5" width="4.28515625" style="55" customWidth="1"/>
    <col min="6" max="6" width="7.85546875" style="55" customWidth="1"/>
    <col min="7" max="7" width="22.28515625" style="55" customWidth="1"/>
    <col min="8" max="8" width="14.85546875" style="55" customWidth="1"/>
    <col min="9" max="9" width="23.7109375" style="55" customWidth="1"/>
    <col min="10" max="10" width="4.42578125" style="55" customWidth="1"/>
    <col min="11" max="11" width="11.5703125" style="55" customWidth="1"/>
    <col min="12" max="12" width="52.28515625" style="55" customWidth="1"/>
    <col min="13" max="13" width="5.5703125" style="55" customWidth="1"/>
    <col min="14" max="14" width="9.140625" style="55" hidden="1" customWidth="1"/>
    <col min="15" max="15" width="7.85546875" style="55" hidden="1" customWidth="1"/>
    <col min="16" max="16383" width="9.140625" style="55" hidden="1"/>
    <col min="16384" max="16384" width="4.28515625" style="55" customWidth="1"/>
  </cols>
  <sheetData>
    <row r="1" spans="1:15" ht="12" customHeight="1" x14ac:dyDescent="0.3">
      <c r="A1" s="92"/>
      <c r="B1" s="93"/>
      <c r="C1" s="94"/>
      <c r="D1" s="94"/>
      <c r="E1" s="94"/>
      <c r="F1" s="92"/>
      <c r="G1" s="50"/>
      <c r="H1" s="51"/>
      <c r="I1" s="51"/>
      <c r="J1" s="52"/>
      <c r="K1" s="53"/>
      <c r="L1" s="54"/>
    </row>
    <row r="2" spans="1:15" s="85" customFormat="1" ht="18.75" customHeight="1" x14ac:dyDescent="0.3">
      <c r="A2" s="95" t="s">
        <v>0</v>
      </c>
      <c r="B2" s="96"/>
      <c r="C2" s="96"/>
      <c r="D2" s="96"/>
      <c r="E2" s="96"/>
      <c r="F2" s="97"/>
      <c r="G2" s="72" t="s">
        <v>1</v>
      </c>
      <c r="H2" s="115"/>
      <c r="I2" s="116"/>
      <c r="J2" s="56"/>
      <c r="K2" s="82" t="s">
        <v>49</v>
      </c>
      <c r="L2" s="83"/>
      <c r="M2" s="84"/>
    </row>
    <row r="3" spans="1:15" s="85" customFormat="1" ht="12.75" customHeight="1" x14ac:dyDescent="0.2">
      <c r="A3" s="98" t="s">
        <v>2</v>
      </c>
      <c r="B3" s="99"/>
      <c r="C3" s="99"/>
      <c r="D3" s="99"/>
      <c r="E3" s="99"/>
      <c r="F3" s="100"/>
      <c r="G3" s="73" t="s">
        <v>3</v>
      </c>
      <c r="H3" s="115"/>
      <c r="I3" s="116"/>
      <c r="J3" s="55"/>
      <c r="K3" s="86" t="s">
        <v>50</v>
      </c>
      <c r="L3" s="83"/>
      <c r="M3" s="84"/>
      <c r="O3" s="87"/>
    </row>
    <row r="4" spans="1:15" s="85" customFormat="1" ht="15.75" customHeight="1" x14ac:dyDescent="0.2">
      <c r="A4" s="117" t="s">
        <v>4</v>
      </c>
      <c r="B4" s="118"/>
      <c r="C4" s="118"/>
      <c r="D4" s="118"/>
      <c r="E4" s="118"/>
      <c r="F4" s="119"/>
      <c r="G4" s="74" t="s">
        <v>3</v>
      </c>
      <c r="H4" s="115"/>
      <c r="I4" s="116"/>
      <c r="J4" s="55"/>
      <c r="K4" s="86" t="s">
        <v>51</v>
      </c>
    </row>
    <row r="5" spans="1:15" s="85" customFormat="1" ht="15" x14ac:dyDescent="0.2">
      <c r="A5" s="120"/>
      <c r="B5" s="118"/>
      <c r="C5" s="118"/>
      <c r="D5" s="118"/>
      <c r="E5" s="118"/>
      <c r="F5" s="119"/>
      <c r="G5" s="75" t="s">
        <v>5</v>
      </c>
      <c r="H5" s="115"/>
      <c r="I5" s="116"/>
      <c r="J5" s="55"/>
      <c r="K5" s="86" t="s">
        <v>52</v>
      </c>
      <c r="L5" s="83"/>
      <c r="M5" s="84"/>
    </row>
    <row r="6" spans="1:15" s="60" customFormat="1" ht="15" x14ac:dyDescent="0.2">
      <c r="A6" s="120"/>
      <c r="B6" s="118"/>
      <c r="C6" s="118"/>
      <c r="D6" s="118"/>
      <c r="E6" s="118"/>
      <c r="F6" s="119"/>
      <c r="G6" s="74" t="s">
        <v>6</v>
      </c>
      <c r="H6" s="115"/>
      <c r="I6" s="116"/>
      <c r="J6" s="55"/>
      <c r="K6" s="57"/>
      <c r="L6" s="58"/>
      <c r="M6" s="59"/>
      <c r="O6" s="61"/>
    </row>
    <row r="7" spans="1:15" s="60" customFormat="1" ht="12.75" customHeight="1" x14ac:dyDescent="0.2">
      <c r="A7" s="120"/>
      <c r="B7" s="118"/>
      <c r="C7" s="118"/>
      <c r="D7" s="118"/>
      <c r="E7" s="118"/>
      <c r="F7" s="119"/>
      <c r="G7" s="76" t="s">
        <v>7</v>
      </c>
      <c r="H7" s="124"/>
      <c r="I7" s="116"/>
      <c r="J7" s="55"/>
      <c r="K7" s="102"/>
      <c r="L7" s="103"/>
      <c r="M7" s="103"/>
      <c r="N7" s="103"/>
    </row>
    <row r="8" spans="1:15" s="60" customFormat="1" x14ac:dyDescent="0.2">
      <c r="A8" s="120"/>
      <c r="B8" s="118"/>
      <c r="C8" s="118"/>
      <c r="D8" s="118"/>
      <c r="E8" s="118"/>
      <c r="F8" s="119"/>
      <c r="G8" s="74" t="s">
        <v>8</v>
      </c>
      <c r="H8" s="125" t="s">
        <v>4</v>
      </c>
      <c r="I8" s="126"/>
      <c r="J8" s="55"/>
      <c r="K8" s="103"/>
      <c r="L8" s="103"/>
      <c r="M8" s="103"/>
      <c r="N8" s="103"/>
    </row>
    <row r="9" spans="1:15" s="60" customFormat="1" ht="15" x14ac:dyDescent="0.2">
      <c r="A9" s="121"/>
      <c r="B9" s="122"/>
      <c r="C9" s="122"/>
      <c r="D9" s="122"/>
      <c r="E9" s="122"/>
      <c r="F9" s="123"/>
      <c r="G9" s="74" t="s">
        <v>9</v>
      </c>
      <c r="H9" s="125"/>
      <c r="I9" s="116"/>
      <c r="J9" s="55"/>
      <c r="K9" s="62"/>
      <c r="L9" s="58"/>
      <c r="M9" s="59"/>
      <c r="O9" s="46"/>
    </row>
    <row r="10" spans="1:15" s="60" customFormat="1" ht="15" x14ac:dyDescent="0.2">
      <c r="A10" s="1" t="s">
        <v>10</v>
      </c>
      <c r="B10" s="2"/>
      <c r="C10" s="2"/>
      <c r="D10" s="2"/>
      <c r="E10" s="2"/>
      <c r="F10" s="2"/>
      <c r="G10" s="2"/>
      <c r="H10" s="2"/>
      <c r="I10" s="2"/>
      <c r="J10" s="55"/>
      <c r="K10" s="63"/>
      <c r="L10" s="58"/>
      <c r="M10" s="59"/>
    </row>
    <row r="11" spans="1:15" ht="9.75" customHeight="1" x14ac:dyDescent="0.2">
      <c r="A11" s="64"/>
      <c r="B11" s="7"/>
      <c r="C11" s="65"/>
      <c r="D11" s="7"/>
      <c r="E11" s="65"/>
      <c r="F11" s="7"/>
      <c r="G11" s="65"/>
      <c r="H11" s="64"/>
      <c r="I11" s="7"/>
    </row>
    <row r="12" spans="1:15" x14ac:dyDescent="0.2">
      <c r="A12" s="3" t="s">
        <v>4</v>
      </c>
      <c r="B12" s="7" t="s">
        <v>11</v>
      </c>
      <c r="C12" s="4"/>
      <c r="D12" s="7" t="s">
        <v>12</v>
      </c>
      <c r="E12" s="3"/>
      <c r="F12" s="7" t="s">
        <v>13</v>
      </c>
      <c r="G12" s="7"/>
      <c r="H12" s="7"/>
      <c r="I12" s="66" t="s">
        <v>4</v>
      </c>
    </row>
    <row r="13" spans="1:15" x14ac:dyDescent="0.2">
      <c r="A13" s="3" t="s">
        <v>4</v>
      </c>
      <c r="B13" s="7" t="s">
        <v>14</v>
      </c>
      <c r="C13" s="4" t="s">
        <v>4</v>
      </c>
      <c r="D13" s="7" t="s">
        <v>15</v>
      </c>
      <c r="E13" s="3" t="s">
        <v>4</v>
      </c>
      <c r="F13" s="66" t="s">
        <v>4</v>
      </c>
      <c r="G13" s="49" t="s">
        <v>4</v>
      </c>
      <c r="H13" s="5" t="s">
        <v>16</v>
      </c>
      <c r="I13" s="5"/>
    </row>
    <row r="14" spans="1:15" x14ac:dyDescent="0.2">
      <c r="A14" s="3" t="s">
        <v>4</v>
      </c>
      <c r="B14" s="7" t="s">
        <v>17</v>
      </c>
      <c r="C14" s="4" t="s">
        <v>4</v>
      </c>
      <c r="D14" s="7" t="s">
        <v>18</v>
      </c>
      <c r="E14" s="3" t="s">
        <v>4</v>
      </c>
      <c r="F14" s="7" t="s">
        <v>4</v>
      </c>
      <c r="G14" s="67"/>
      <c r="H14" s="6" t="s">
        <v>19</v>
      </c>
      <c r="I14" s="5"/>
    </row>
    <row r="15" spans="1:15" ht="13.5" thickBot="1" x14ac:dyDescent="0.25">
      <c r="A15" s="7"/>
      <c r="B15" s="7"/>
      <c r="C15" s="7"/>
      <c r="D15" s="7" t="s">
        <v>20</v>
      </c>
      <c r="E15" s="7"/>
      <c r="F15" s="47"/>
      <c r="G15" s="7" t="s">
        <v>4</v>
      </c>
      <c r="H15" s="7"/>
      <c r="I15" s="68"/>
    </row>
    <row r="16" spans="1:15" s="69" customFormat="1" ht="13.5" customHeight="1" thickTop="1" x14ac:dyDescent="0.2">
      <c r="A16" s="127" t="s">
        <v>21</v>
      </c>
      <c r="B16" s="127"/>
      <c r="C16" s="8"/>
      <c r="D16" s="127" t="s">
        <v>22</v>
      </c>
      <c r="E16" s="127"/>
      <c r="F16" s="104"/>
      <c r="G16" s="106" t="s">
        <v>53</v>
      </c>
      <c r="H16" s="107"/>
      <c r="I16" s="108"/>
      <c r="K16" s="70" t="s">
        <v>23</v>
      </c>
      <c r="L16" s="81">
        <f>I51</f>
        <v>0</v>
      </c>
    </row>
    <row r="17" spans="1:14" x14ac:dyDescent="0.2">
      <c r="A17" s="128"/>
      <c r="B17" s="128"/>
      <c r="C17" s="9"/>
      <c r="D17" s="128"/>
      <c r="E17" s="128"/>
      <c r="F17" s="105"/>
      <c r="G17" s="109"/>
      <c r="H17" s="109"/>
      <c r="I17" s="110"/>
      <c r="K17" s="71" t="s">
        <v>24</v>
      </c>
      <c r="L17" s="88">
        <f>+I52</f>
        <v>0</v>
      </c>
    </row>
    <row r="18" spans="1:14" ht="13.5" thickBot="1" x14ac:dyDescent="0.25">
      <c r="A18" s="11"/>
      <c r="B18" s="11"/>
      <c r="C18" s="11"/>
      <c r="D18" s="11"/>
      <c r="E18" s="11"/>
      <c r="F18" s="11"/>
      <c r="G18" s="11"/>
      <c r="H18" s="11"/>
      <c r="I18" s="11"/>
      <c r="K18" s="71" t="s">
        <v>25</v>
      </c>
      <c r="L18" s="81">
        <f>SUM(L16:L17)</f>
        <v>0</v>
      </c>
    </row>
    <row r="19" spans="1:14" ht="13.5" thickTop="1" x14ac:dyDescent="0.2">
      <c r="A19" s="48" t="s">
        <v>26</v>
      </c>
      <c r="B19" s="48" t="s">
        <v>27</v>
      </c>
      <c r="C19" s="129" t="s">
        <v>28</v>
      </c>
      <c r="D19" s="129"/>
      <c r="E19" s="129"/>
      <c r="F19" s="129"/>
      <c r="G19" s="129"/>
      <c r="H19" s="48" t="s">
        <v>29</v>
      </c>
      <c r="I19" s="48" t="s">
        <v>30</v>
      </c>
      <c r="N19" s="7" t="s">
        <v>4</v>
      </c>
    </row>
    <row r="20" spans="1:14" x14ac:dyDescent="0.2">
      <c r="A20" s="77">
        <v>1</v>
      </c>
      <c r="B20" s="77" t="s">
        <v>54</v>
      </c>
      <c r="C20" s="130" t="s">
        <v>55</v>
      </c>
      <c r="D20" s="131"/>
      <c r="E20" s="131"/>
      <c r="F20" s="131"/>
      <c r="G20" s="132"/>
      <c r="H20" s="78">
        <v>0</v>
      </c>
      <c r="I20" s="79">
        <f>A20*H20</f>
        <v>0</v>
      </c>
    </row>
    <row r="21" spans="1:14" x14ac:dyDescent="0.2">
      <c r="A21" s="12"/>
      <c r="B21" s="36"/>
      <c r="C21" s="111" t="s">
        <v>4</v>
      </c>
      <c r="D21" s="112"/>
      <c r="E21" s="112"/>
      <c r="F21" s="112"/>
      <c r="G21" s="113"/>
      <c r="H21" s="13"/>
      <c r="I21" s="80">
        <f t="shared" ref="I21:I50" si="0">A21*H21</f>
        <v>0</v>
      </c>
    </row>
    <row r="22" spans="1:14" x14ac:dyDescent="0.2">
      <c r="A22" s="12"/>
      <c r="B22" s="36"/>
      <c r="C22" s="111" t="s">
        <v>4</v>
      </c>
      <c r="D22" s="112"/>
      <c r="E22" s="112"/>
      <c r="F22" s="112"/>
      <c r="G22" s="113"/>
      <c r="H22" s="13"/>
      <c r="I22" s="80">
        <f t="shared" si="0"/>
        <v>0</v>
      </c>
    </row>
    <row r="23" spans="1:14" x14ac:dyDescent="0.2">
      <c r="A23" s="12"/>
      <c r="B23" s="36"/>
      <c r="C23" s="111" t="s">
        <v>4</v>
      </c>
      <c r="D23" s="112"/>
      <c r="E23" s="112"/>
      <c r="F23" s="112"/>
      <c r="G23" s="113"/>
      <c r="H23" s="13"/>
      <c r="I23" s="80">
        <f>A23*H23</f>
        <v>0</v>
      </c>
    </row>
    <row r="24" spans="1:14" x14ac:dyDescent="0.2">
      <c r="A24" s="12"/>
      <c r="B24" s="36"/>
      <c r="C24" s="111" t="s">
        <v>4</v>
      </c>
      <c r="D24" s="112"/>
      <c r="E24" s="112"/>
      <c r="F24" s="112"/>
      <c r="G24" s="113"/>
      <c r="H24" s="13"/>
      <c r="I24" s="80">
        <f t="shared" si="0"/>
        <v>0</v>
      </c>
    </row>
    <row r="25" spans="1:14" x14ac:dyDescent="0.2">
      <c r="A25" s="12"/>
      <c r="B25" s="36"/>
      <c r="C25" s="111" t="s">
        <v>4</v>
      </c>
      <c r="D25" s="112"/>
      <c r="E25" s="112"/>
      <c r="F25" s="112"/>
      <c r="G25" s="113"/>
      <c r="H25" s="13"/>
      <c r="I25" s="80">
        <f t="shared" si="0"/>
        <v>0</v>
      </c>
    </row>
    <row r="26" spans="1:14" x14ac:dyDescent="0.2">
      <c r="A26" s="12"/>
      <c r="B26" s="36"/>
      <c r="C26" s="111" t="s">
        <v>4</v>
      </c>
      <c r="D26" s="112"/>
      <c r="E26" s="112"/>
      <c r="F26" s="112"/>
      <c r="G26" s="113"/>
      <c r="H26" s="13"/>
      <c r="I26" s="80">
        <f t="shared" si="0"/>
        <v>0</v>
      </c>
    </row>
    <row r="27" spans="1:14" x14ac:dyDescent="0.2">
      <c r="A27" s="12"/>
      <c r="B27" s="36"/>
      <c r="C27" s="111" t="s">
        <v>4</v>
      </c>
      <c r="D27" s="112"/>
      <c r="E27" s="112"/>
      <c r="F27" s="112"/>
      <c r="G27" s="113"/>
      <c r="H27" s="13"/>
      <c r="I27" s="80">
        <f t="shared" si="0"/>
        <v>0</v>
      </c>
    </row>
    <row r="28" spans="1:14" x14ac:dyDescent="0.2">
      <c r="A28" s="12"/>
      <c r="B28" s="36"/>
      <c r="C28" s="111" t="s">
        <v>4</v>
      </c>
      <c r="D28" s="112"/>
      <c r="E28" s="112"/>
      <c r="F28" s="112"/>
      <c r="G28" s="113"/>
      <c r="H28" s="13"/>
      <c r="I28" s="80">
        <f t="shared" si="0"/>
        <v>0</v>
      </c>
    </row>
    <row r="29" spans="1:14" x14ac:dyDescent="0.2">
      <c r="A29" s="12"/>
      <c r="B29" s="36"/>
      <c r="C29" s="111" t="s">
        <v>4</v>
      </c>
      <c r="D29" s="112"/>
      <c r="E29" s="112"/>
      <c r="F29" s="112"/>
      <c r="G29" s="113"/>
      <c r="H29" s="13"/>
      <c r="I29" s="80">
        <f t="shared" si="0"/>
        <v>0</v>
      </c>
    </row>
    <row r="30" spans="1:14" x14ac:dyDescent="0.2">
      <c r="A30" s="12"/>
      <c r="B30" s="36"/>
      <c r="C30" s="111" t="s">
        <v>4</v>
      </c>
      <c r="D30" s="112"/>
      <c r="E30" s="112"/>
      <c r="F30" s="112"/>
      <c r="G30" s="113"/>
      <c r="H30" s="13"/>
      <c r="I30" s="80">
        <f t="shared" si="0"/>
        <v>0</v>
      </c>
    </row>
    <row r="31" spans="1:14" x14ac:dyDescent="0.2">
      <c r="A31" s="12"/>
      <c r="B31" s="36"/>
      <c r="C31" s="111" t="s">
        <v>4</v>
      </c>
      <c r="D31" s="112"/>
      <c r="E31" s="112"/>
      <c r="F31" s="112"/>
      <c r="G31" s="113"/>
      <c r="H31" s="13"/>
      <c r="I31" s="80">
        <f t="shared" si="0"/>
        <v>0</v>
      </c>
    </row>
    <row r="32" spans="1:14" x14ac:dyDescent="0.2">
      <c r="A32" s="12"/>
      <c r="B32" s="36"/>
      <c r="C32" s="111" t="s">
        <v>4</v>
      </c>
      <c r="D32" s="112"/>
      <c r="E32" s="112"/>
      <c r="F32" s="112"/>
      <c r="G32" s="113"/>
      <c r="H32" s="13"/>
      <c r="I32" s="80">
        <f t="shared" si="0"/>
        <v>0</v>
      </c>
    </row>
    <row r="33" spans="1:9" x14ac:dyDescent="0.2">
      <c r="A33" s="12"/>
      <c r="B33" s="36"/>
      <c r="C33" s="111" t="s">
        <v>4</v>
      </c>
      <c r="D33" s="112"/>
      <c r="E33" s="112"/>
      <c r="F33" s="112"/>
      <c r="G33" s="113"/>
      <c r="H33" s="13"/>
      <c r="I33" s="80">
        <f t="shared" si="0"/>
        <v>0</v>
      </c>
    </row>
    <row r="34" spans="1:9" x14ac:dyDescent="0.2">
      <c r="A34" s="12"/>
      <c r="B34" s="36"/>
      <c r="C34" s="111" t="s">
        <v>4</v>
      </c>
      <c r="D34" s="112"/>
      <c r="E34" s="112"/>
      <c r="F34" s="112"/>
      <c r="G34" s="113"/>
      <c r="H34" s="13"/>
      <c r="I34" s="80">
        <f t="shared" si="0"/>
        <v>0</v>
      </c>
    </row>
    <row r="35" spans="1:9" x14ac:dyDescent="0.2">
      <c r="A35" s="12"/>
      <c r="B35" s="36"/>
      <c r="C35" s="111" t="s">
        <v>4</v>
      </c>
      <c r="D35" s="112"/>
      <c r="E35" s="112"/>
      <c r="F35" s="112"/>
      <c r="G35" s="113"/>
      <c r="H35" s="13"/>
      <c r="I35" s="80">
        <f t="shared" si="0"/>
        <v>0</v>
      </c>
    </row>
    <row r="36" spans="1:9" x14ac:dyDescent="0.2">
      <c r="A36" s="12"/>
      <c r="B36" s="36"/>
      <c r="C36" s="111" t="s">
        <v>4</v>
      </c>
      <c r="D36" s="112"/>
      <c r="E36" s="112"/>
      <c r="F36" s="112"/>
      <c r="G36" s="113"/>
      <c r="H36" s="13"/>
      <c r="I36" s="80">
        <f t="shared" si="0"/>
        <v>0</v>
      </c>
    </row>
    <row r="37" spans="1:9" x14ac:dyDescent="0.2">
      <c r="A37" s="12"/>
      <c r="B37" s="36"/>
      <c r="C37" s="111" t="s">
        <v>4</v>
      </c>
      <c r="D37" s="112"/>
      <c r="E37" s="112"/>
      <c r="F37" s="112"/>
      <c r="G37" s="113"/>
      <c r="H37" s="13"/>
      <c r="I37" s="80">
        <f t="shared" si="0"/>
        <v>0</v>
      </c>
    </row>
    <row r="38" spans="1:9" x14ac:dyDescent="0.2">
      <c r="A38" s="12"/>
      <c r="B38" s="36"/>
      <c r="C38" s="111" t="s">
        <v>4</v>
      </c>
      <c r="D38" s="112"/>
      <c r="E38" s="112"/>
      <c r="F38" s="112"/>
      <c r="G38" s="113"/>
      <c r="H38" s="13"/>
      <c r="I38" s="80">
        <f t="shared" si="0"/>
        <v>0</v>
      </c>
    </row>
    <row r="39" spans="1:9" x14ac:dyDescent="0.2">
      <c r="A39" s="12"/>
      <c r="B39" s="36"/>
      <c r="C39" s="111" t="s">
        <v>4</v>
      </c>
      <c r="D39" s="112"/>
      <c r="E39" s="112"/>
      <c r="F39" s="112"/>
      <c r="G39" s="113"/>
      <c r="H39" s="13"/>
      <c r="I39" s="80">
        <f t="shared" si="0"/>
        <v>0</v>
      </c>
    </row>
    <row r="40" spans="1:9" x14ac:dyDescent="0.2">
      <c r="A40" s="12"/>
      <c r="B40" s="36"/>
      <c r="C40" s="111" t="s">
        <v>4</v>
      </c>
      <c r="D40" s="112"/>
      <c r="E40" s="112"/>
      <c r="F40" s="112"/>
      <c r="G40" s="113"/>
      <c r="H40" s="13"/>
      <c r="I40" s="80">
        <f t="shared" si="0"/>
        <v>0</v>
      </c>
    </row>
    <row r="41" spans="1:9" x14ac:dyDescent="0.2">
      <c r="A41" s="12"/>
      <c r="B41" s="36"/>
      <c r="C41" s="111" t="s">
        <v>4</v>
      </c>
      <c r="D41" s="112"/>
      <c r="E41" s="112"/>
      <c r="F41" s="112"/>
      <c r="G41" s="113"/>
      <c r="H41" s="13"/>
      <c r="I41" s="80">
        <f>A41*H41</f>
        <v>0</v>
      </c>
    </row>
    <row r="42" spans="1:9" x14ac:dyDescent="0.2">
      <c r="A42" s="12"/>
      <c r="B42" s="36"/>
      <c r="C42" s="111" t="s">
        <v>4</v>
      </c>
      <c r="D42" s="112"/>
      <c r="E42" s="112"/>
      <c r="F42" s="112"/>
      <c r="G42" s="113"/>
      <c r="H42" s="13"/>
      <c r="I42" s="80">
        <f t="shared" si="0"/>
        <v>0</v>
      </c>
    </row>
    <row r="43" spans="1:9" x14ac:dyDescent="0.2">
      <c r="A43" s="12"/>
      <c r="B43" s="36"/>
      <c r="C43" s="111" t="s">
        <v>4</v>
      </c>
      <c r="D43" s="112"/>
      <c r="E43" s="112"/>
      <c r="F43" s="112"/>
      <c r="G43" s="113"/>
      <c r="H43" s="13"/>
      <c r="I43" s="80">
        <f t="shared" si="0"/>
        <v>0</v>
      </c>
    </row>
    <row r="44" spans="1:9" x14ac:dyDescent="0.2">
      <c r="A44" s="12"/>
      <c r="B44" s="36"/>
      <c r="C44" s="111" t="s">
        <v>4</v>
      </c>
      <c r="D44" s="112"/>
      <c r="E44" s="112"/>
      <c r="F44" s="112"/>
      <c r="G44" s="113"/>
      <c r="H44" s="13"/>
      <c r="I44" s="80">
        <f t="shared" si="0"/>
        <v>0</v>
      </c>
    </row>
    <row r="45" spans="1:9" x14ac:dyDescent="0.2">
      <c r="A45" s="12"/>
      <c r="B45" s="36"/>
      <c r="C45" s="111" t="s">
        <v>4</v>
      </c>
      <c r="D45" s="112"/>
      <c r="E45" s="112"/>
      <c r="F45" s="112"/>
      <c r="G45" s="113"/>
      <c r="H45" s="13"/>
      <c r="I45" s="80">
        <f t="shared" si="0"/>
        <v>0</v>
      </c>
    </row>
    <row r="46" spans="1:9" x14ac:dyDescent="0.2">
      <c r="A46" s="12"/>
      <c r="B46" s="36"/>
      <c r="C46" s="111" t="s">
        <v>4</v>
      </c>
      <c r="D46" s="112"/>
      <c r="E46" s="112"/>
      <c r="F46" s="112"/>
      <c r="G46" s="113"/>
      <c r="H46" s="13"/>
      <c r="I46" s="80">
        <f t="shared" si="0"/>
        <v>0</v>
      </c>
    </row>
    <row r="47" spans="1:9" x14ac:dyDescent="0.2">
      <c r="A47" s="12"/>
      <c r="B47" s="36"/>
      <c r="C47" s="111" t="s">
        <v>4</v>
      </c>
      <c r="D47" s="112"/>
      <c r="E47" s="112"/>
      <c r="F47" s="112"/>
      <c r="G47" s="113"/>
      <c r="H47" s="13"/>
      <c r="I47" s="80">
        <f t="shared" si="0"/>
        <v>0</v>
      </c>
    </row>
    <row r="48" spans="1:9" x14ac:dyDescent="0.2">
      <c r="A48" s="12"/>
      <c r="B48" s="36"/>
      <c r="C48" s="111" t="s">
        <v>4</v>
      </c>
      <c r="D48" s="112"/>
      <c r="E48" s="112"/>
      <c r="F48" s="112"/>
      <c r="G48" s="113"/>
      <c r="H48" s="13"/>
      <c r="I48" s="80">
        <f t="shared" si="0"/>
        <v>0</v>
      </c>
    </row>
    <row r="49" spans="1:15" x14ac:dyDescent="0.2">
      <c r="A49" s="12"/>
      <c r="B49" s="36"/>
      <c r="C49" s="111" t="s">
        <v>4</v>
      </c>
      <c r="D49" s="112"/>
      <c r="E49" s="112"/>
      <c r="F49" s="112"/>
      <c r="G49" s="113"/>
      <c r="H49" s="13"/>
      <c r="I49" s="80">
        <f t="shared" si="0"/>
        <v>0</v>
      </c>
    </row>
    <row r="50" spans="1:15" x14ac:dyDescent="0.2">
      <c r="A50" s="12"/>
      <c r="B50" s="36"/>
      <c r="C50" s="111" t="s">
        <v>4</v>
      </c>
      <c r="D50" s="112"/>
      <c r="E50" s="112"/>
      <c r="F50" s="112"/>
      <c r="G50" s="113"/>
      <c r="H50" s="13"/>
      <c r="I50" s="80">
        <f t="shared" si="0"/>
        <v>0</v>
      </c>
    </row>
    <row r="51" spans="1:15" ht="14.25" customHeight="1" x14ac:dyDescent="0.2">
      <c r="A51" s="89"/>
      <c r="B51" s="89"/>
      <c r="C51" s="89"/>
      <c r="D51" s="89"/>
      <c r="E51" s="89"/>
      <c r="F51" s="89"/>
      <c r="G51" s="89"/>
      <c r="H51" s="90"/>
      <c r="I51" s="81">
        <f>SUM(I20:I50)</f>
        <v>0</v>
      </c>
    </row>
    <row r="52" spans="1:15" ht="15.75" customHeight="1" x14ac:dyDescent="0.2">
      <c r="A52" s="89"/>
      <c r="B52" s="89"/>
      <c r="C52" s="89"/>
      <c r="D52" s="89"/>
      <c r="E52" s="89"/>
      <c r="F52" s="89"/>
      <c r="G52" s="89"/>
      <c r="H52" s="91" t="s">
        <v>24</v>
      </c>
      <c r="I52" s="10"/>
    </row>
    <row r="53" spans="1:15" ht="18" customHeight="1" x14ac:dyDescent="0.2">
      <c r="A53" s="11"/>
      <c r="B53" s="11"/>
      <c r="C53" s="11"/>
      <c r="D53" s="11"/>
      <c r="E53" s="11"/>
      <c r="F53" s="11"/>
      <c r="G53" s="11"/>
      <c r="H53" s="91" t="s">
        <v>25</v>
      </c>
      <c r="I53" s="81">
        <f>SUM(I51:I52)</f>
        <v>0</v>
      </c>
    </row>
    <row r="54" spans="1:15" ht="13.5" customHeight="1" x14ac:dyDescent="0.2"/>
    <row r="55" spans="1:15" ht="16.5" customHeight="1" x14ac:dyDescent="0.2"/>
    <row r="59" spans="1:15" x14ac:dyDescent="0.2">
      <c r="N59" s="114"/>
      <c r="O59" s="114"/>
    </row>
    <row r="60" spans="1:15" x14ac:dyDescent="0.2">
      <c r="N60" s="114"/>
      <c r="O60" s="114"/>
    </row>
    <row r="61" spans="1:15" x14ac:dyDescent="0.2">
      <c r="N61" s="114"/>
      <c r="O61" s="114"/>
    </row>
  </sheetData>
  <sheetProtection algorithmName="SHA-512" hashValue="1ptIIOO+FoJNgRXt+USor7YruZEe9xTwqWuPs/ZyvBMMtb1/hKOZNsTaRXCszV5L33x1yFu804kd+MFD0DgmVA==" saltValue="ZckMYuHlhJ8euaBwY0uSJA==" spinCount="100000" sheet="1" objects="1" scenarios="1" autoFilter="0"/>
  <mergeCells count="49">
    <mergeCell ref="N59:O61"/>
    <mergeCell ref="H2:I2"/>
    <mergeCell ref="H3:I3"/>
    <mergeCell ref="A4:F9"/>
    <mergeCell ref="H4:I4"/>
    <mergeCell ref="H5:I5"/>
    <mergeCell ref="H6:I6"/>
    <mergeCell ref="H7:I7"/>
    <mergeCell ref="H8:I8"/>
    <mergeCell ref="H9:I9"/>
    <mergeCell ref="A16:B16"/>
    <mergeCell ref="D16:E16"/>
    <mergeCell ref="A17:B17"/>
    <mergeCell ref="D17:E17"/>
    <mergeCell ref="C19:G19"/>
    <mergeCell ref="C20:G20"/>
    <mergeCell ref="C27:G27"/>
    <mergeCell ref="C28:G28"/>
    <mergeCell ref="C29:G29"/>
    <mergeCell ref="C30:G30"/>
    <mergeCell ref="C21:G21"/>
    <mergeCell ref="C22:G22"/>
    <mergeCell ref="C23:G23"/>
    <mergeCell ref="C24:G24"/>
    <mergeCell ref="C25:G25"/>
    <mergeCell ref="C48:G48"/>
    <mergeCell ref="C49:G49"/>
    <mergeCell ref="C50:G50"/>
    <mergeCell ref="C41:G41"/>
    <mergeCell ref="C42:G42"/>
    <mergeCell ref="C43:G43"/>
    <mergeCell ref="C44:G44"/>
    <mergeCell ref="C45:G45"/>
    <mergeCell ref="K7:N8"/>
    <mergeCell ref="F16:F17"/>
    <mergeCell ref="G16:I17"/>
    <mergeCell ref="C46:G46"/>
    <mergeCell ref="C47:G47"/>
    <mergeCell ref="C36:G36"/>
    <mergeCell ref="C37:G37"/>
    <mergeCell ref="C38:G38"/>
    <mergeCell ref="C39:G39"/>
    <mergeCell ref="C40:G40"/>
    <mergeCell ref="C31:G31"/>
    <mergeCell ref="C32:G32"/>
    <mergeCell ref="C33:G33"/>
    <mergeCell ref="C34:G34"/>
    <mergeCell ref="C35:G35"/>
    <mergeCell ref="C26:G26"/>
  </mergeCells>
  <printOptions horizontalCentered="1"/>
  <pageMargins left="0.25" right="0.25" top="1.25" bottom="0.75" header="0.3" footer="0.3"/>
  <pageSetup scale="92" orientation="portrait" r:id="rId1"/>
  <headerFooter alignWithMargins="0">
    <oddHeader>&amp;L&amp;"Arial,Bold"&amp;20MISCELLANEOUS
    REQUISITION&amp;R&amp;"Arial,Bold Italic"Portage Area School District
84 Mountain Avenue
Portage, PA  15946
(814) 736-9636
Fax:  (814) 736-9634</oddHeader>
  </headerFooter>
  <colBreaks count="1" manualBreakCount="1">
    <brk id="13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0</xdr:col>
                    <xdr:colOff>304800</xdr:colOff>
                    <xdr:row>11</xdr:row>
                    <xdr:rowOff>142875</xdr:rowOff>
                  </from>
                  <to>
                    <xdr:col>1</xdr:col>
                    <xdr:colOff>209550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0</xdr:col>
                    <xdr:colOff>314325</xdr:colOff>
                    <xdr:row>12</xdr:row>
                    <xdr:rowOff>142875</xdr:rowOff>
                  </from>
                  <to>
                    <xdr:col>1</xdr:col>
                    <xdr:colOff>238125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2</xdr:col>
                    <xdr:colOff>152400</xdr:colOff>
                    <xdr:row>10</xdr:row>
                    <xdr:rowOff>95250</xdr:rowOff>
                  </from>
                  <to>
                    <xdr:col>3</xdr:col>
                    <xdr:colOff>161925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Option Button 4">
              <controlPr defaultSize="0" autoFill="0" autoLine="0" autoPict="0">
                <anchor moveWithCells="1">
                  <from>
                    <xdr:col>2</xdr:col>
                    <xdr:colOff>152400</xdr:colOff>
                    <xdr:row>11</xdr:row>
                    <xdr:rowOff>133350</xdr:rowOff>
                  </from>
                  <to>
                    <xdr:col>3</xdr:col>
                    <xdr:colOff>133350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Option Button 5">
              <controlPr defaultSize="0" autoFill="0" autoLine="0" autoPict="0">
                <anchor moveWithCells="1">
                  <from>
                    <xdr:col>2</xdr:col>
                    <xdr:colOff>152400</xdr:colOff>
                    <xdr:row>12</xdr:row>
                    <xdr:rowOff>133350</xdr:rowOff>
                  </from>
                  <to>
                    <xdr:col>3</xdr:col>
                    <xdr:colOff>161925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Option Button 6">
              <controlPr defaultSize="0" autoFill="0" autoLine="0" autoPict="0">
                <anchor moveWithCells="1">
                  <from>
                    <xdr:col>4</xdr:col>
                    <xdr:colOff>47625</xdr:colOff>
                    <xdr:row>10</xdr:row>
                    <xdr:rowOff>95250</xdr:rowOff>
                  </from>
                  <to>
                    <xdr:col>5</xdr:col>
                    <xdr:colOff>180975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Option Button 7">
              <controlPr defaultSize="0" autoFill="0" autoLine="0" autoPict="0">
                <anchor moveWithCells="1">
                  <from>
                    <xdr:col>4</xdr:col>
                    <xdr:colOff>47625</xdr:colOff>
                    <xdr:row>11</xdr:row>
                    <xdr:rowOff>133350</xdr:rowOff>
                  </from>
                  <to>
                    <xdr:col>5</xdr:col>
                    <xdr:colOff>114300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Option Button 8">
              <controlPr defaultSize="0" autoFill="0" autoLine="0" autoPict="0">
                <anchor moveWithCells="1">
                  <from>
                    <xdr:col>4</xdr:col>
                    <xdr:colOff>47625</xdr:colOff>
                    <xdr:row>12</xdr:row>
                    <xdr:rowOff>152400</xdr:rowOff>
                  </from>
                  <to>
                    <xdr:col>5</xdr:col>
                    <xdr:colOff>123825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Option Button 9">
              <controlPr defaultSize="0" autoFill="0" autoLine="0" autoPict="0">
                <anchor moveWithCells="1">
                  <from>
                    <xdr:col>0</xdr:col>
                    <xdr:colOff>314325</xdr:colOff>
                    <xdr:row>10</xdr:row>
                    <xdr:rowOff>47625</xdr:rowOff>
                  </from>
                  <to>
                    <xdr:col>1</xdr:col>
                    <xdr:colOff>171450</xdr:colOff>
                    <xdr:row>12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Option Button 10">
              <controlPr defaultSize="0" autoFill="0" autoLine="0" autoPict="0">
                <anchor moveWithCells="1">
                  <from>
                    <xdr:col>6</xdr:col>
                    <xdr:colOff>771525</xdr:colOff>
                    <xdr:row>11</xdr:row>
                    <xdr:rowOff>76200</xdr:rowOff>
                  </from>
                  <to>
                    <xdr:col>6</xdr:col>
                    <xdr:colOff>1162050</xdr:colOff>
                    <xdr:row>13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4" name="Check Box 21">
              <controlPr defaultSize="0" autoFill="0" autoLine="0" autoPict="0">
                <anchor moveWithCells="1">
                  <from>
                    <xdr:col>5</xdr:col>
                    <xdr:colOff>276225</xdr:colOff>
                    <xdr:row>13</xdr:row>
                    <xdr:rowOff>152400</xdr:rowOff>
                  </from>
                  <to>
                    <xdr:col>6</xdr:col>
                    <xdr:colOff>371475</xdr:colOff>
                    <xdr:row>17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AA42"/>
  <sheetViews>
    <sheetView zoomScaleNormal="100" workbookViewId="0">
      <pane xSplit="8" ySplit="1" topLeftCell="I2" activePane="bottomRight" state="frozen"/>
      <selection activeCell="I53" sqref="I53"/>
      <selection pane="topRight" activeCell="I53" sqref="I53"/>
      <selection pane="bottomLeft" activeCell="I53" sqref="I53"/>
      <selection pane="bottomRight" activeCell="B25" sqref="B25"/>
    </sheetView>
  </sheetViews>
  <sheetFormatPr defaultRowHeight="12" x14ac:dyDescent="0.2"/>
  <cols>
    <col min="1" max="1" width="8" style="32" bestFit="1" customWidth="1"/>
    <col min="2" max="2" width="60.85546875" style="21" customWidth="1"/>
    <col min="3" max="3" width="9.5703125" style="32" customWidth="1"/>
    <col min="4" max="4" width="7.140625" style="21" customWidth="1"/>
    <col min="5" max="5" width="7.7109375" style="33" customWidth="1"/>
    <col min="6" max="6" width="10.7109375" style="33" customWidth="1"/>
    <col min="7" max="7" width="6.28515625" style="33" customWidth="1"/>
    <col min="8" max="8" width="8.140625" style="33" bestFit="1" customWidth="1"/>
    <col min="9" max="9" width="11.140625" style="34" customWidth="1"/>
    <col min="10" max="10" width="6.42578125" style="32" customWidth="1"/>
    <col min="11" max="11" width="12.85546875" style="32" customWidth="1"/>
    <col min="12" max="12" width="2.5703125" style="35" customWidth="1"/>
    <col min="13" max="13" width="37.85546875" style="32" hidden="1" customWidth="1"/>
    <col min="14" max="16384" width="9.140625" style="21"/>
  </cols>
  <sheetData>
    <row r="1" spans="1:27" s="16" customFormat="1" ht="15" customHeight="1" x14ac:dyDescent="0.25">
      <c r="A1" s="37" t="s">
        <v>31</v>
      </c>
      <c r="B1" s="38" t="s">
        <v>28</v>
      </c>
      <c r="C1" s="37" t="s">
        <v>32</v>
      </c>
      <c r="D1" s="38" t="s">
        <v>27</v>
      </c>
      <c r="E1" s="39" t="s">
        <v>33</v>
      </c>
      <c r="F1" s="39" t="s">
        <v>34</v>
      </c>
      <c r="G1" s="39" t="s">
        <v>35</v>
      </c>
      <c r="H1" s="39" t="s">
        <v>36</v>
      </c>
      <c r="I1" s="40" t="s">
        <v>37</v>
      </c>
      <c r="J1" s="37" t="s">
        <v>38</v>
      </c>
      <c r="K1" s="37" t="s">
        <v>39</v>
      </c>
      <c r="L1" s="14"/>
      <c r="M1" s="15" t="s">
        <v>40</v>
      </c>
      <c r="N1" s="22" t="s">
        <v>45</v>
      </c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4"/>
    </row>
    <row r="2" spans="1:27" s="20" customFormat="1" ht="15" customHeight="1" x14ac:dyDescent="0.25">
      <c r="A2" s="41">
        <v>1</v>
      </c>
      <c r="B2" s="45" t="str">
        <f>+'MISC REQ 1'!C20</f>
        <v>Variance Adjustment (purchase order)</v>
      </c>
      <c r="C2" s="41"/>
      <c r="D2" s="42">
        <v>0</v>
      </c>
      <c r="E2" s="43">
        <f>+'MISC REQ 1'!A20</f>
        <v>1</v>
      </c>
      <c r="F2" s="43">
        <f>+'MISC REQ 1'!H20</f>
        <v>0</v>
      </c>
      <c r="G2" s="43">
        <v>0</v>
      </c>
      <c r="H2" s="43">
        <v>0</v>
      </c>
      <c r="I2" s="44"/>
      <c r="J2" s="41"/>
      <c r="K2" s="41"/>
      <c r="L2" s="18"/>
      <c r="M2" s="19" t="s">
        <v>41</v>
      </c>
      <c r="N2" s="25" t="s">
        <v>46</v>
      </c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7"/>
    </row>
    <row r="3" spans="1:27" s="20" customFormat="1" ht="15" customHeight="1" x14ac:dyDescent="0.2">
      <c r="A3" s="41">
        <f t="shared" ref="A3:A32" si="0">A2+1</f>
        <v>2</v>
      </c>
      <c r="B3" s="45" t="str">
        <f>+'MISC REQ 1'!C21</f>
        <v xml:space="preserve"> </v>
      </c>
      <c r="C3" s="41"/>
      <c r="D3" s="42">
        <f>+'MISC REQ 1'!B21</f>
        <v>0</v>
      </c>
      <c r="E3" s="43">
        <f>+'MISC REQ 1'!A21</f>
        <v>0</v>
      </c>
      <c r="F3" s="43">
        <f>+'MISC REQ 1'!H21</f>
        <v>0</v>
      </c>
      <c r="G3" s="43">
        <v>0</v>
      </c>
      <c r="H3" s="43">
        <v>0</v>
      </c>
      <c r="I3" s="44"/>
      <c r="J3" s="41"/>
      <c r="K3" s="41"/>
      <c r="L3" s="18"/>
      <c r="M3" s="19" t="s">
        <v>42</v>
      </c>
      <c r="N3" s="134" t="s">
        <v>48</v>
      </c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5"/>
    </row>
    <row r="4" spans="1:27" s="20" customFormat="1" ht="15" customHeight="1" x14ac:dyDescent="0.2">
      <c r="A4" s="41">
        <f t="shared" si="0"/>
        <v>3</v>
      </c>
      <c r="B4" s="45" t="str">
        <f>+'MISC REQ 1'!C22</f>
        <v xml:space="preserve"> </v>
      </c>
      <c r="C4" s="41"/>
      <c r="D4" s="42">
        <f>+'MISC REQ 1'!B22</f>
        <v>0</v>
      </c>
      <c r="E4" s="43">
        <f>+'MISC REQ 1'!A22</f>
        <v>0</v>
      </c>
      <c r="F4" s="43">
        <f>+'MISC REQ 1'!H22</f>
        <v>0</v>
      </c>
      <c r="G4" s="43">
        <v>0</v>
      </c>
      <c r="H4" s="43">
        <v>0</v>
      </c>
      <c r="I4" s="44"/>
      <c r="J4" s="41"/>
      <c r="K4" s="41"/>
      <c r="L4" s="18"/>
      <c r="M4" s="17" t="s">
        <v>43</v>
      </c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5"/>
    </row>
    <row r="5" spans="1:27" s="20" customFormat="1" ht="15" customHeight="1" x14ac:dyDescent="0.2">
      <c r="A5" s="41">
        <f t="shared" si="0"/>
        <v>4</v>
      </c>
      <c r="B5" s="45" t="str">
        <f>+'MISC REQ 1'!C23</f>
        <v xml:space="preserve"> </v>
      </c>
      <c r="C5" s="41"/>
      <c r="D5" s="42">
        <f>+'MISC REQ 1'!B23</f>
        <v>0</v>
      </c>
      <c r="E5" s="43">
        <f>+'MISC REQ 1'!A23</f>
        <v>0</v>
      </c>
      <c r="F5" s="43">
        <f>+'MISC REQ 1'!H23</f>
        <v>0</v>
      </c>
      <c r="G5" s="43">
        <v>0</v>
      </c>
      <c r="H5" s="43">
        <v>0</v>
      </c>
      <c r="I5" s="44"/>
      <c r="J5" s="41"/>
      <c r="K5" s="41"/>
      <c r="L5" s="18"/>
      <c r="M5" s="17" t="s">
        <v>44</v>
      </c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5"/>
    </row>
    <row r="6" spans="1:27" s="20" customFormat="1" ht="15" customHeight="1" x14ac:dyDescent="0.2">
      <c r="A6" s="41">
        <f t="shared" si="0"/>
        <v>5</v>
      </c>
      <c r="B6" s="45" t="str">
        <f>+'MISC REQ 1'!C24</f>
        <v xml:space="preserve"> </v>
      </c>
      <c r="C6" s="41"/>
      <c r="D6" s="42">
        <f>+'MISC REQ 1'!B24</f>
        <v>0</v>
      </c>
      <c r="E6" s="43">
        <f>+'MISC REQ 1'!A24</f>
        <v>0</v>
      </c>
      <c r="F6" s="43">
        <f>+'MISC REQ 1'!H24</f>
        <v>0</v>
      </c>
      <c r="G6" s="43">
        <v>0</v>
      </c>
      <c r="H6" s="43">
        <v>0</v>
      </c>
      <c r="I6" s="44"/>
      <c r="J6" s="41"/>
      <c r="K6" s="41"/>
      <c r="L6" s="18"/>
      <c r="M6" s="17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5"/>
    </row>
    <row r="7" spans="1:27" s="20" customFormat="1" ht="15" customHeight="1" thickBot="1" x14ac:dyDescent="0.3">
      <c r="A7" s="41">
        <f t="shared" si="0"/>
        <v>6</v>
      </c>
      <c r="B7" s="45" t="str">
        <f>+'MISC REQ 1'!C25</f>
        <v xml:space="preserve"> </v>
      </c>
      <c r="C7" s="41"/>
      <c r="D7" s="42">
        <f>+'MISC REQ 1'!B25</f>
        <v>0</v>
      </c>
      <c r="E7" s="43">
        <f>+'MISC REQ 1'!A25</f>
        <v>0</v>
      </c>
      <c r="F7" s="43">
        <f>+'MISC REQ 1'!H25</f>
        <v>0</v>
      </c>
      <c r="G7" s="43">
        <v>0</v>
      </c>
      <c r="H7" s="43">
        <v>0</v>
      </c>
      <c r="I7" s="44"/>
      <c r="J7" s="41"/>
      <c r="K7" s="41"/>
      <c r="L7" s="18"/>
      <c r="M7" s="19"/>
      <c r="N7" s="28" t="s">
        <v>47</v>
      </c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30"/>
    </row>
    <row r="8" spans="1:27" s="20" customFormat="1" ht="15" customHeight="1" x14ac:dyDescent="0.2">
      <c r="A8" s="41">
        <f t="shared" si="0"/>
        <v>7</v>
      </c>
      <c r="B8" s="45" t="str">
        <f>+'MISC REQ 1'!C26</f>
        <v xml:space="preserve"> </v>
      </c>
      <c r="C8" s="41"/>
      <c r="D8" s="42">
        <f>+'MISC REQ 1'!B26</f>
        <v>0</v>
      </c>
      <c r="E8" s="43">
        <f>+'MISC REQ 1'!A26</f>
        <v>0</v>
      </c>
      <c r="F8" s="43">
        <f>+'MISC REQ 1'!H26</f>
        <v>0</v>
      </c>
      <c r="G8" s="43">
        <v>0</v>
      </c>
      <c r="H8" s="43">
        <v>0</v>
      </c>
      <c r="I8" s="44"/>
      <c r="J8" s="41"/>
      <c r="K8" s="41"/>
      <c r="L8" s="18"/>
      <c r="M8" s="19"/>
    </row>
    <row r="9" spans="1:27" s="20" customFormat="1" ht="15" customHeight="1" x14ac:dyDescent="0.2">
      <c r="A9" s="41">
        <f t="shared" si="0"/>
        <v>8</v>
      </c>
      <c r="B9" s="45" t="str">
        <f>+'MISC REQ 1'!C27</f>
        <v xml:space="preserve"> </v>
      </c>
      <c r="C9" s="41"/>
      <c r="D9" s="42">
        <f>+'MISC REQ 1'!B27</f>
        <v>0</v>
      </c>
      <c r="E9" s="43">
        <f>+'MISC REQ 1'!A27</f>
        <v>0</v>
      </c>
      <c r="F9" s="43">
        <f>+'MISC REQ 1'!H27</f>
        <v>0</v>
      </c>
      <c r="G9" s="43">
        <v>0</v>
      </c>
      <c r="H9" s="43">
        <v>0</v>
      </c>
      <c r="I9" s="44"/>
      <c r="J9" s="41"/>
      <c r="K9" s="41"/>
      <c r="L9" s="18"/>
      <c r="M9" s="17"/>
    </row>
    <row r="10" spans="1:27" s="20" customFormat="1" ht="15" customHeight="1" x14ac:dyDescent="0.2">
      <c r="A10" s="41">
        <f t="shared" si="0"/>
        <v>9</v>
      </c>
      <c r="B10" s="45" t="str">
        <f>+'MISC REQ 1'!C28</f>
        <v xml:space="preserve"> </v>
      </c>
      <c r="C10" s="41"/>
      <c r="D10" s="42">
        <f>+'MISC REQ 1'!B28</f>
        <v>0</v>
      </c>
      <c r="E10" s="43">
        <f>+'MISC REQ 1'!A28</f>
        <v>0</v>
      </c>
      <c r="F10" s="43">
        <f>+'MISC REQ 1'!H28</f>
        <v>0</v>
      </c>
      <c r="G10" s="43">
        <v>0</v>
      </c>
      <c r="H10" s="43">
        <v>0</v>
      </c>
      <c r="I10" s="44"/>
      <c r="J10" s="41"/>
      <c r="K10" s="41"/>
      <c r="L10" s="18"/>
      <c r="M10" s="17"/>
    </row>
    <row r="11" spans="1:27" s="20" customFormat="1" ht="15" customHeight="1" x14ac:dyDescent="0.2">
      <c r="A11" s="41">
        <f t="shared" si="0"/>
        <v>10</v>
      </c>
      <c r="B11" s="45" t="str">
        <f>+'MISC REQ 1'!C29</f>
        <v xml:space="preserve"> </v>
      </c>
      <c r="C11" s="41"/>
      <c r="D11" s="42">
        <f>+'MISC REQ 1'!B29</f>
        <v>0</v>
      </c>
      <c r="E11" s="43">
        <f>+'MISC REQ 1'!A29</f>
        <v>0</v>
      </c>
      <c r="F11" s="43">
        <f>+'MISC REQ 1'!H29</f>
        <v>0</v>
      </c>
      <c r="G11" s="43">
        <v>0</v>
      </c>
      <c r="H11" s="43">
        <v>0</v>
      </c>
      <c r="I11" s="44"/>
      <c r="J11" s="41"/>
      <c r="K11" s="41"/>
      <c r="L11" s="18"/>
      <c r="M11" s="17"/>
    </row>
    <row r="12" spans="1:27" s="20" customFormat="1" ht="15" customHeight="1" x14ac:dyDescent="0.2">
      <c r="A12" s="41">
        <f t="shared" si="0"/>
        <v>11</v>
      </c>
      <c r="B12" s="45" t="str">
        <f>+'MISC REQ 1'!C30</f>
        <v xml:space="preserve"> </v>
      </c>
      <c r="C12" s="41"/>
      <c r="D12" s="42">
        <f>+'MISC REQ 1'!B30</f>
        <v>0</v>
      </c>
      <c r="E12" s="43">
        <f>+'MISC REQ 1'!A30</f>
        <v>0</v>
      </c>
      <c r="F12" s="43">
        <f>+'MISC REQ 1'!H30</f>
        <v>0</v>
      </c>
      <c r="G12" s="43">
        <v>0</v>
      </c>
      <c r="H12" s="43">
        <v>0</v>
      </c>
      <c r="I12" s="44"/>
      <c r="J12" s="41"/>
      <c r="K12" s="41"/>
      <c r="L12" s="18"/>
      <c r="M12" s="17"/>
    </row>
    <row r="13" spans="1:27" s="20" customFormat="1" ht="15" customHeight="1" x14ac:dyDescent="0.2">
      <c r="A13" s="41">
        <f t="shared" si="0"/>
        <v>12</v>
      </c>
      <c r="B13" s="45" t="str">
        <f>+'MISC REQ 1'!C31</f>
        <v xml:space="preserve"> </v>
      </c>
      <c r="C13" s="41"/>
      <c r="D13" s="42">
        <f>+'MISC REQ 1'!B31</f>
        <v>0</v>
      </c>
      <c r="E13" s="43">
        <f>+'MISC REQ 1'!A31</f>
        <v>0</v>
      </c>
      <c r="F13" s="43">
        <f>+'MISC REQ 1'!H31</f>
        <v>0</v>
      </c>
      <c r="G13" s="43">
        <v>0</v>
      </c>
      <c r="H13" s="43">
        <v>0</v>
      </c>
      <c r="I13" s="44"/>
      <c r="J13" s="41"/>
      <c r="K13" s="41"/>
      <c r="L13" s="18"/>
      <c r="M13" s="17"/>
    </row>
    <row r="14" spans="1:27" s="20" customFormat="1" ht="15" customHeight="1" x14ac:dyDescent="0.2">
      <c r="A14" s="41">
        <f t="shared" si="0"/>
        <v>13</v>
      </c>
      <c r="B14" s="45" t="str">
        <f>+'MISC REQ 1'!C32</f>
        <v xml:space="preserve"> </v>
      </c>
      <c r="C14" s="41"/>
      <c r="D14" s="42">
        <f>+'MISC REQ 1'!B32</f>
        <v>0</v>
      </c>
      <c r="E14" s="43">
        <f>+'MISC REQ 1'!A32</f>
        <v>0</v>
      </c>
      <c r="F14" s="43">
        <f>+'MISC REQ 1'!H32</f>
        <v>0</v>
      </c>
      <c r="G14" s="43">
        <v>0</v>
      </c>
      <c r="H14" s="43">
        <v>0</v>
      </c>
      <c r="I14" s="44"/>
      <c r="J14" s="41"/>
      <c r="K14" s="41"/>
      <c r="L14" s="18"/>
      <c r="M14" s="17"/>
    </row>
    <row r="15" spans="1:27" s="20" customFormat="1" ht="15" customHeight="1" x14ac:dyDescent="0.2">
      <c r="A15" s="41">
        <f t="shared" si="0"/>
        <v>14</v>
      </c>
      <c r="B15" s="45" t="str">
        <f>+'MISC REQ 1'!C33</f>
        <v xml:space="preserve"> </v>
      </c>
      <c r="C15" s="41"/>
      <c r="D15" s="42">
        <f>+'MISC REQ 1'!B33</f>
        <v>0</v>
      </c>
      <c r="E15" s="43">
        <f>+'MISC REQ 1'!A33</f>
        <v>0</v>
      </c>
      <c r="F15" s="43">
        <f>+'MISC REQ 1'!H33</f>
        <v>0</v>
      </c>
      <c r="G15" s="43">
        <v>0</v>
      </c>
      <c r="H15" s="43">
        <v>0</v>
      </c>
      <c r="I15" s="44"/>
      <c r="J15" s="41"/>
      <c r="K15" s="41"/>
      <c r="L15" s="18"/>
      <c r="M15" s="17"/>
    </row>
    <row r="16" spans="1:27" s="20" customFormat="1" ht="15" customHeight="1" x14ac:dyDescent="0.2">
      <c r="A16" s="41">
        <f t="shared" si="0"/>
        <v>15</v>
      </c>
      <c r="B16" s="45" t="str">
        <f>+'MISC REQ 1'!C34</f>
        <v xml:space="preserve"> </v>
      </c>
      <c r="C16" s="41"/>
      <c r="D16" s="42">
        <f>+'MISC REQ 1'!B34</f>
        <v>0</v>
      </c>
      <c r="E16" s="43">
        <f>+'MISC REQ 1'!A34</f>
        <v>0</v>
      </c>
      <c r="F16" s="43">
        <f>+'MISC REQ 1'!H34</f>
        <v>0</v>
      </c>
      <c r="G16" s="43">
        <v>0</v>
      </c>
      <c r="H16" s="43">
        <v>0</v>
      </c>
      <c r="I16" s="44"/>
      <c r="J16" s="41"/>
      <c r="K16" s="41"/>
      <c r="L16" s="18"/>
      <c r="M16" s="17"/>
    </row>
    <row r="17" spans="1:13" s="20" customFormat="1" ht="15" customHeight="1" x14ac:dyDescent="0.2">
      <c r="A17" s="41">
        <f t="shared" si="0"/>
        <v>16</v>
      </c>
      <c r="B17" s="45" t="str">
        <f>+'MISC REQ 1'!C35</f>
        <v xml:space="preserve"> </v>
      </c>
      <c r="C17" s="41"/>
      <c r="D17" s="42">
        <f>+'MISC REQ 1'!B35</f>
        <v>0</v>
      </c>
      <c r="E17" s="43">
        <f>+'MISC REQ 1'!A35</f>
        <v>0</v>
      </c>
      <c r="F17" s="43">
        <f>+'MISC REQ 1'!H35</f>
        <v>0</v>
      </c>
      <c r="G17" s="43">
        <v>0</v>
      </c>
      <c r="H17" s="43">
        <v>0</v>
      </c>
      <c r="I17" s="44"/>
      <c r="J17" s="41"/>
      <c r="K17" s="41"/>
      <c r="L17" s="18"/>
      <c r="M17" s="17"/>
    </row>
    <row r="18" spans="1:13" s="20" customFormat="1" ht="15" customHeight="1" x14ac:dyDescent="0.2">
      <c r="A18" s="41">
        <f t="shared" si="0"/>
        <v>17</v>
      </c>
      <c r="B18" s="45" t="str">
        <f>+'MISC REQ 1'!C36</f>
        <v xml:space="preserve"> </v>
      </c>
      <c r="C18" s="41"/>
      <c r="D18" s="42">
        <f>+'MISC REQ 1'!B36</f>
        <v>0</v>
      </c>
      <c r="E18" s="43">
        <f>+'MISC REQ 1'!A36</f>
        <v>0</v>
      </c>
      <c r="F18" s="43">
        <f>+'MISC REQ 1'!H36</f>
        <v>0</v>
      </c>
      <c r="G18" s="43">
        <v>0</v>
      </c>
      <c r="H18" s="43">
        <v>0</v>
      </c>
      <c r="I18" s="44"/>
      <c r="J18" s="41"/>
      <c r="K18" s="41"/>
      <c r="L18" s="18"/>
      <c r="M18" s="17"/>
    </row>
    <row r="19" spans="1:13" s="20" customFormat="1" ht="15" customHeight="1" x14ac:dyDescent="0.2">
      <c r="A19" s="41">
        <f t="shared" si="0"/>
        <v>18</v>
      </c>
      <c r="B19" s="45" t="str">
        <f>+'MISC REQ 1'!C37</f>
        <v xml:space="preserve"> </v>
      </c>
      <c r="C19" s="41"/>
      <c r="D19" s="42">
        <f>+'MISC REQ 1'!B37</f>
        <v>0</v>
      </c>
      <c r="E19" s="43">
        <f>+'MISC REQ 1'!A37</f>
        <v>0</v>
      </c>
      <c r="F19" s="43">
        <f>+'MISC REQ 1'!H37</f>
        <v>0</v>
      </c>
      <c r="G19" s="43">
        <v>0</v>
      </c>
      <c r="H19" s="43">
        <v>0</v>
      </c>
      <c r="I19" s="44"/>
      <c r="J19" s="41"/>
      <c r="K19" s="41"/>
      <c r="L19" s="18"/>
      <c r="M19" s="17"/>
    </row>
    <row r="20" spans="1:13" s="20" customFormat="1" ht="15" customHeight="1" x14ac:dyDescent="0.2">
      <c r="A20" s="41">
        <f t="shared" si="0"/>
        <v>19</v>
      </c>
      <c r="B20" s="45" t="str">
        <f>+'MISC REQ 1'!C38</f>
        <v xml:space="preserve"> </v>
      </c>
      <c r="C20" s="41"/>
      <c r="D20" s="42">
        <f>+'MISC REQ 1'!B38</f>
        <v>0</v>
      </c>
      <c r="E20" s="43">
        <f>+'MISC REQ 1'!A38</f>
        <v>0</v>
      </c>
      <c r="F20" s="43">
        <f>+'MISC REQ 1'!H38</f>
        <v>0</v>
      </c>
      <c r="G20" s="43">
        <v>0</v>
      </c>
      <c r="H20" s="43">
        <v>0</v>
      </c>
      <c r="I20" s="44"/>
      <c r="J20" s="41"/>
      <c r="K20" s="41"/>
      <c r="L20" s="18"/>
      <c r="M20" s="17"/>
    </row>
    <row r="21" spans="1:13" s="20" customFormat="1" ht="15" customHeight="1" x14ac:dyDescent="0.2">
      <c r="A21" s="41">
        <f t="shared" si="0"/>
        <v>20</v>
      </c>
      <c r="B21" s="45" t="str">
        <f>+'MISC REQ 1'!C39</f>
        <v xml:space="preserve"> </v>
      </c>
      <c r="C21" s="41"/>
      <c r="D21" s="42">
        <f>+'MISC REQ 1'!B39</f>
        <v>0</v>
      </c>
      <c r="E21" s="43">
        <f>+'MISC REQ 1'!A39</f>
        <v>0</v>
      </c>
      <c r="F21" s="43">
        <f>+'MISC REQ 1'!H39</f>
        <v>0</v>
      </c>
      <c r="G21" s="43">
        <v>0</v>
      </c>
      <c r="H21" s="43">
        <v>0</v>
      </c>
      <c r="I21" s="44"/>
      <c r="J21" s="41"/>
      <c r="K21" s="41"/>
      <c r="L21" s="18"/>
      <c r="M21" s="17"/>
    </row>
    <row r="22" spans="1:13" s="20" customFormat="1" ht="15" customHeight="1" x14ac:dyDescent="0.2">
      <c r="A22" s="41">
        <f t="shared" si="0"/>
        <v>21</v>
      </c>
      <c r="B22" s="45" t="str">
        <f>+'MISC REQ 1'!C40</f>
        <v xml:space="preserve"> </v>
      </c>
      <c r="C22" s="41"/>
      <c r="D22" s="42">
        <f>+'MISC REQ 1'!B40</f>
        <v>0</v>
      </c>
      <c r="E22" s="43">
        <f>+'MISC REQ 1'!A40</f>
        <v>0</v>
      </c>
      <c r="F22" s="43">
        <f>+'MISC REQ 1'!H40</f>
        <v>0</v>
      </c>
      <c r="G22" s="43">
        <v>0</v>
      </c>
      <c r="H22" s="43">
        <v>0</v>
      </c>
      <c r="I22" s="44"/>
      <c r="J22" s="41"/>
      <c r="K22" s="41"/>
      <c r="L22" s="18"/>
      <c r="M22" s="17"/>
    </row>
    <row r="23" spans="1:13" s="20" customFormat="1" ht="15" customHeight="1" x14ac:dyDescent="0.2">
      <c r="A23" s="41">
        <f t="shared" si="0"/>
        <v>22</v>
      </c>
      <c r="B23" s="45" t="str">
        <f>+'MISC REQ 1'!C41</f>
        <v xml:space="preserve"> </v>
      </c>
      <c r="C23" s="41"/>
      <c r="D23" s="42">
        <f>+'MISC REQ 1'!B41</f>
        <v>0</v>
      </c>
      <c r="E23" s="43">
        <f>+'MISC REQ 1'!A41</f>
        <v>0</v>
      </c>
      <c r="F23" s="43">
        <f>+'MISC REQ 1'!H41</f>
        <v>0</v>
      </c>
      <c r="G23" s="43">
        <v>0</v>
      </c>
      <c r="H23" s="43">
        <v>0</v>
      </c>
      <c r="I23" s="44"/>
      <c r="J23" s="41"/>
      <c r="K23" s="41"/>
      <c r="L23" s="18"/>
      <c r="M23" s="17"/>
    </row>
    <row r="24" spans="1:13" s="20" customFormat="1" ht="15" customHeight="1" x14ac:dyDescent="0.2">
      <c r="A24" s="41">
        <f t="shared" si="0"/>
        <v>23</v>
      </c>
      <c r="B24" s="45" t="str">
        <f>+'MISC REQ 1'!C42</f>
        <v xml:space="preserve"> </v>
      </c>
      <c r="C24" s="41"/>
      <c r="D24" s="42">
        <f>+'MISC REQ 1'!B42</f>
        <v>0</v>
      </c>
      <c r="E24" s="43">
        <f>+'MISC REQ 1'!A42</f>
        <v>0</v>
      </c>
      <c r="F24" s="43">
        <f>+'MISC REQ 1'!H42</f>
        <v>0</v>
      </c>
      <c r="G24" s="43">
        <v>0</v>
      </c>
      <c r="H24" s="43">
        <v>0</v>
      </c>
      <c r="I24" s="44"/>
      <c r="J24" s="41"/>
      <c r="K24" s="41"/>
      <c r="L24" s="18"/>
      <c r="M24" s="17"/>
    </row>
    <row r="25" spans="1:13" s="20" customFormat="1" ht="15" customHeight="1" x14ac:dyDescent="0.2">
      <c r="A25" s="41">
        <f t="shared" si="0"/>
        <v>24</v>
      </c>
      <c r="B25" s="45" t="str">
        <f>+'MISC REQ 1'!C43</f>
        <v xml:space="preserve"> </v>
      </c>
      <c r="C25" s="41"/>
      <c r="D25" s="42">
        <f>+'MISC REQ 1'!B43</f>
        <v>0</v>
      </c>
      <c r="E25" s="43">
        <f>+'MISC REQ 1'!A43</f>
        <v>0</v>
      </c>
      <c r="F25" s="43">
        <f>+'MISC REQ 1'!H43</f>
        <v>0</v>
      </c>
      <c r="G25" s="43">
        <v>0</v>
      </c>
      <c r="H25" s="43">
        <v>0</v>
      </c>
      <c r="I25" s="44"/>
      <c r="J25" s="41"/>
      <c r="K25" s="41"/>
      <c r="L25" s="18"/>
      <c r="M25" s="17"/>
    </row>
    <row r="26" spans="1:13" s="20" customFormat="1" ht="15" customHeight="1" x14ac:dyDescent="0.2">
      <c r="A26" s="41">
        <f t="shared" si="0"/>
        <v>25</v>
      </c>
      <c r="B26" s="45" t="str">
        <f>+'MISC REQ 1'!C44</f>
        <v xml:space="preserve"> </v>
      </c>
      <c r="C26" s="41"/>
      <c r="D26" s="42">
        <f>+'MISC REQ 1'!B44</f>
        <v>0</v>
      </c>
      <c r="E26" s="43">
        <f>+'MISC REQ 1'!A44</f>
        <v>0</v>
      </c>
      <c r="F26" s="43">
        <f>+'MISC REQ 1'!H44</f>
        <v>0</v>
      </c>
      <c r="G26" s="43">
        <v>0</v>
      </c>
      <c r="H26" s="43">
        <v>0</v>
      </c>
      <c r="I26" s="44"/>
      <c r="J26" s="41"/>
      <c r="K26" s="41"/>
      <c r="L26" s="18"/>
      <c r="M26" s="17"/>
    </row>
    <row r="27" spans="1:13" s="20" customFormat="1" ht="15" customHeight="1" x14ac:dyDescent="0.2">
      <c r="A27" s="41">
        <f t="shared" si="0"/>
        <v>26</v>
      </c>
      <c r="B27" s="45" t="str">
        <f>+'MISC REQ 1'!C45</f>
        <v xml:space="preserve"> </v>
      </c>
      <c r="C27" s="41"/>
      <c r="D27" s="42">
        <f>+'MISC REQ 1'!B45</f>
        <v>0</v>
      </c>
      <c r="E27" s="43">
        <f>+'MISC REQ 1'!A45</f>
        <v>0</v>
      </c>
      <c r="F27" s="43">
        <f>+'MISC REQ 1'!H45</f>
        <v>0</v>
      </c>
      <c r="G27" s="43">
        <v>0</v>
      </c>
      <c r="H27" s="43">
        <v>0</v>
      </c>
      <c r="I27" s="44"/>
      <c r="J27" s="41"/>
      <c r="K27" s="41"/>
      <c r="L27" s="18"/>
      <c r="M27" s="17"/>
    </row>
    <row r="28" spans="1:13" s="20" customFormat="1" ht="15" customHeight="1" x14ac:dyDescent="0.2">
      <c r="A28" s="41">
        <f t="shared" si="0"/>
        <v>27</v>
      </c>
      <c r="B28" s="45" t="str">
        <f>+'MISC REQ 1'!C46</f>
        <v xml:space="preserve"> </v>
      </c>
      <c r="C28" s="41"/>
      <c r="D28" s="42">
        <f>+'MISC REQ 1'!B46</f>
        <v>0</v>
      </c>
      <c r="E28" s="43">
        <f>+'MISC REQ 1'!A46</f>
        <v>0</v>
      </c>
      <c r="F28" s="43">
        <f>+'MISC REQ 1'!H46</f>
        <v>0</v>
      </c>
      <c r="G28" s="43">
        <v>0</v>
      </c>
      <c r="H28" s="43">
        <v>0</v>
      </c>
      <c r="I28" s="44"/>
      <c r="J28" s="41"/>
      <c r="K28" s="41"/>
      <c r="L28" s="18"/>
      <c r="M28" s="17"/>
    </row>
    <row r="29" spans="1:13" s="20" customFormat="1" ht="15" customHeight="1" x14ac:dyDescent="0.2">
      <c r="A29" s="41">
        <f t="shared" si="0"/>
        <v>28</v>
      </c>
      <c r="B29" s="45" t="str">
        <f>+'MISC REQ 1'!C47</f>
        <v xml:space="preserve"> </v>
      </c>
      <c r="C29" s="41"/>
      <c r="D29" s="42">
        <f>+'MISC REQ 1'!B47</f>
        <v>0</v>
      </c>
      <c r="E29" s="43">
        <f>+'MISC REQ 1'!A47</f>
        <v>0</v>
      </c>
      <c r="F29" s="43">
        <f>+'MISC REQ 1'!H47</f>
        <v>0</v>
      </c>
      <c r="G29" s="43">
        <v>0</v>
      </c>
      <c r="H29" s="43">
        <v>0</v>
      </c>
      <c r="I29" s="44"/>
      <c r="J29" s="41"/>
      <c r="K29" s="41"/>
      <c r="L29" s="18"/>
      <c r="M29" s="17"/>
    </row>
    <row r="30" spans="1:13" s="20" customFormat="1" ht="15" customHeight="1" x14ac:dyDescent="0.2">
      <c r="A30" s="41">
        <f t="shared" si="0"/>
        <v>29</v>
      </c>
      <c r="B30" s="45" t="str">
        <f>+'MISC REQ 1'!C48</f>
        <v xml:space="preserve"> </v>
      </c>
      <c r="C30" s="41"/>
      <c r="D30" s="42">
        <f>+'MISC REQ 1'!B48</f>
        <v>0</v>
      </c>
      <c r="E30" s="43">
        <f>+'MISC REQ 1'!A48</f>
        <v>0</v>
      </c>
      <c r="F30" s="43">
        <f>+'MISC REQ 1'!H48</f>
        <v>0</v>
      </c>
      <c r="G30" s="43">
        <v>0</v>
      </c>
      <c r="H30" s="43">
        <v>0</v>
      </c>
      <c r="I30" s="44"/>
      <c r="J30" s="41"/>
      <c r="K30" s="41"/>
      <c r="L30" s="18"/>
      <c r="M30" s="17"/>
    </row>
    <row r="31" spans="1:13" s="20" customFormat="1" ht="15" customHeight="1" x14ac:dyDescent="0.2">
      <c r="A31" s="41">
        <f t="shared" si="0"/>
        <v>30</v>
      </c>
      <c r="B31" s="45" t="str">
        <f>+'MISC REQ 1'!C49</f>
        <v xml:space="preserve"> </v>
      </c>
      <c r="C31" s="41"/>
      <c r="D31" s="42">
        <f>+'MISC REQ 1'!B49</f>
        <v>0</v>
      </c>
      <c r="E31" s="43">
        <f>+'MISC REQ 1'!A49</f>
        <v>0</v>
      </c>
      <c r="F31" s="43">
        <f>+'MISC REQ 1'!H49</f>
        <v>0</v>
      </c>
      <c r="G31" s="43">
        <v>0</v>
      </c>
      <c r="H31" s="43">
        <v>0</v>
      </c>
      <c r="I31" s="44"/>
      <c r="J31" s="41"/>
      <c r="K31" s="41"/>
      <c r="L31" s="18"/>
      <c r="M31" s="17"/>
    </row>
    <row r="32" spans="1:13" s="20" customFormat="1" ht="15" customHeight="1" x14ac:dyDescent="0.2">
      <c r="A32" s="41">
        <f t="shared" si="0"/>
        <v>31</v>
      </c>
      <c r="B32" s="45" t="str">
        <f>+'MISC REQ 1'!C50</f>
        <v xml:space="preserve"> </v>
      </c>
      <c r="C32" s="41"/>
      <c r="D32" s="42">
        <f>+'MISC REQ 1'!B50</f>
        <v>0</v>
      </c>
      <c r="E32" s="43">
        <f>+'MISC REQ 1'!A50</f>
        <v>0</v>
      </c>
      <c r="F32" s="43">
        <f>+'MISC REQ 1'!H50</f>
        <v>0</v>
      </c>
      <c r="G32" s="43">
        <v>0</v>
      </c>
      <c r="H32" s="43">
        <v>0</v>
      </c>
      <c r="I32" s="44"/>
      <c r="J32" s="41"/>
      <c r="K32" s="41"/>
      <c r="L32" s="18"/>
      <c r="M32" s="17"/>
    </row>
    <row r="34" spans="14:27" ht="18" x14ac:dyDescent="0.25"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</row>
    <row r="35" spans="14:27" ht="18" x14ac:dyDescent="0.25"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</row>
    <row r="36" spans="14:27" ht="12" customHeight="1" x14ac:dyDescent="0.2"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</row>
    <row r="37" spans="14:27" ht="12" customHeight="1" x14ac:dyDescent="0.2"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</row>
    <row r="38" spans="14:27" ht="12" customHeight="1" x14ac:dyDescent="0.2"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</row>
    <row r="39" spans="14:27" ht="18" customHeight="1" x14ac:dyDescent="0.2"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</row>
    <row r="40" spans="14:27" ht="18" x14ac:dyDescent="0.25"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</row>
    <row r="41" spans="14:27" ht="18" x14ac:dyDescent="0.25"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</row>
    <row r="42" spans="14:27" ht="18" x14ac:dyDescent="0.25"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</row>
  </sheetData>
  <mergeCells count="2">
    <mergeCell ref="N36:AA39"/>
    <mergeCell ref="N3:AA6"/>
  </mergeCells>
  <dataValidations disablePrompts="1" count="1">
    <dataValidation type="list" allowBlank="1" showInputMessage="1" showErrorMessage="1" sqref="M2:M32">
      <formula1>#REF!</formula1>
    </dataValidation>
  </dataValidation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MISC REQ 1</vt:lpstr>
      <vt:lpstr>OFFICE USE ONLY</vt:lpstr>
      <vt:lpstr>'MISC REQ 1'!Print_Area</vt:lpstr>
      <vt:lpstr>'MISC REQ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PASD</dc:creator>
  <cp:lastModifiedBy>Jeremy Burkett</cp:lastModifiedBy>
  <cp:lastPrinted>2016-02-05T13:59:41Z</cp:lastPrinted>
  <dcterms:created xsi:type="dcterms:W3CDTF">2016-02-04T09:49:27Z</dcterms:created>
  <dcterms:modified xsi:type="dcterms:W3CDTF">2019-02-15T17:07:50Z</dcterms:modified>
  <cp:contentStatus/>
</cp:coreProperties>
</file>